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5 水質検査DATA\3月\"/>
    </mc:Choice>
  </mc:AlternateContent>
  <xr:revisionPtr revIDLastSave="0" documentId="13_ncr:1_{E6E67F73-997B-41B3-A6D9-317E2EF8EB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48" i="5" l="1"/>
  <c r="Y47" i="5"/>
  <c r="Y10" i="3"/>
  <c r="Y12" i="3"/>
  <c r="Y19" i="3"/>
  <c r="Y22" i="3"/>
  <c r="Y27" i="3"/>
  <c r="Y30" i="3"/>
  <c r="Y35" i="3"/>
  <c r="Y38" i="3"/>
  <c r="Y43" i="3"/>
  <c r="Y46" i="3"/>
  <c r="Y51" i="3"/>
  <c r="Y54" i="3"/>
  <c r="Y40" i="2"/>
  <c r="Y41" i="2"/>
  <c r="Y42" i="2"/>
  <c r="Y28" i="6"/>
  <c r="Y33" i="6"/>
  <c r="Y36" i="6"/>
  <c r="Y24" i="8"/>
  <c r="Y25" i="8"/>
  <c r="Y35" i="8"/>
  <c r="Y38" i="8"/>
  <c r="Y12" i="6"/>
  <c r="Y16" i="6"/>
  <c r="Y19" i="6"/>
  <c r="Y21" i="6"/>
  <c r="Y23" i="6"/>
  <c r="Y24" i="6"/>
  <c r="Y15" i="2"/>
  <c r="Y29" i="2"/>
  <c r="Y30" i="2"/>
  <c r="Y37" i="2"/>
  <c r="Y38" i="2"/>
  <c r="Y8" i="2"/>
  <c r="Y9" i="2"/>
  <c r="Y10" i="2"/>
  <c r="Y25" i="2"/>
  <c r="Y26" i="2"/>
  <c r="Y56" i="5"/>
  <c r="Y57" i="5"/>
  <c r="Y8" i="4"/>
  <c r="Y35" i="4"/>
  <c r="Y36" i="4"/>
  <c r="Y31" i="2"/>
  <c r="Y13" i="2"/>
  <c r="Y14" i="2"/>
  <c r="Y21" i="2"/>
  <c r="Y22" i="2"/>
  <c r="Y44" i="2"/>
  <c r="Y45" i="2"/>
  <c r="Y46" i="2"/>
  <c r="Y51" i="2"/>
  <c r="Y52" i="2"/>
  <c r="Y56" i="2"/>
  <c r="Y58" i="2"/>
  <c r="R64" i="2"/>
  <c r="R66" i="2"/>
  <c r="R68" i="2"/>
  <c r="R69" i="2"/>
  <c r="R72" i="2"/>
  <c r="R73" i="2"/>
  <c r="R75" i="2"/>
  <c r="R76" i="2"/>
  <c r="R77" i="2"/>
  <c r="R80" i="2"/>
  <c r="R81" i="2"/>
  <c r="R83" i="2"/>
  <c r="R84" i="2"/>
  <c r="R85" i="2"/>
  <c r="R88" i="2"/>
  <c r="R89" i="2"/>
  <c r="R91" i="2"/>
  <c r="R92" i="2"/>
  <c r="R93" i="2"/>
  <c r="R96" i="2"/>
  <c r="R97" i="2"/>
  <c r="R99" i="2"/>
  <c r="R100" i="2"/>
  <c r="R101" i="2"/>
  <c r="R104" i="2"/>
  <c r="R105" i="2"/>
  <c r="R107" i="2"/>
  <c r="R108" i="2"/>
  <c r="R109" i="2"/>
  <c r="R112" i="2"/>
  <c r="R115" i="2"/>
  <c r="R117" i="2"/>
  <c r="Y11" i="8"/>
  <c r="Y17" i="8"/>
  <c r="Y18" i="8"/>
  <c r="Y21" i="8"/>
  <c r="Y22" i="8"/>
  <c r="Y39" i="8"/>
  <c r="Y42" i="8"/>
  <c r="Y50" i="8"/>
  <c r="Y53" i="8"/>
  <c r="Y27" i="7"/>
  <c r="Y55" i="5"/>
  <c r="Y27" i="4"/>
  <c r="Y28" i="4"/>
  <c r="Y19" i="7"/>
  <c r="Y45" i="5"/>
  <c r="Y31" i="4"/>
  <c r="Y32" i="4"/>
  <c r="Y34" i="4"/>
  <c r="Y38" i="4"/>
  <c r="R64" i="6"/>
  <c r="R65" i="6"/>
  <c r="R66" i="6"/>
  <c r="R72" i="6"/>
  <c r="R74" i="6"/>
  <c r="R75" i="6"/>
  <c r="R76" i="6"/>
  <c r="R78" i="6"/>
  <c r="R79" i="6"/>
  <c r="R83" i="6"/>
  <c r="R84" i="6"/>
  <c r="R86" i="6"/>
  <c r="R87" i="6"/>
  <c r="R88" i="6"/>
  <c r="R92" i="6"/>
  <c r="R93" i="6"/>
  <c r="R94" i="6"/>
  <c r="R96" i="6"/>
  <c r="R97" i="6"/>
  <c r="R98" i="6"/>
  <c r="R104" i="6"/>
  <c r="R106" i="6"/>
  <c r="R107" i="6"/>
  <c r="R108" i="6"/>
  <c r="R110" i="6"/>
  <c r="R111" i="6"/>
  <c r="R117" i="6"/>
  <c r="Y56" i="7"/>
  <c r="Y57" i="7"/>
  <c r="R64" i="7"/>
  <c r="R65" i="7"/>
  <c r="R66" i="7"/>
  <c r="R68" i="7"/>
  <c r="R69" i="7"/>
  <c r="R75" i="7"/>
  <c r="R76" i="7"/>
  <c r="R77" i="7"/>
  <c r="R79" i="7"/>
  <c r="R81" i="7"/>
  <c r="R82" i="7"/>
  <c r="R84" i="7"/>
  <c r="R85" i="7"/>
  <c r="R86" i="7"/>
  <c r="R90" i="7"/>
  <c r="R91" i="7"/>
  <c r="R93" i="7"/>
  <c r="R95" i="7"/>
  <c r="R96" i="7"/>
  <c r="R97" i="7"/>
  <c r="R103" i="7"/>
  <c r="R105" i="7"/>
  <c r="R106" i="7"/>
  <c r="R109" i="7"/>
  <c r="R110" i="7"/>
  <c r="R111" i="7"/>
  <c r="R115" i="7"/>
  <c r="R116" i="7"/>
  <c r="Y15" i="8"/>
  <c r="Y29" i="8"/>
  <c r="Y33" i="8"/>
  <c r="Y19" i="2"/>
  <c r="Y35" i="2"/>
  <c r="Y12" i="7"/>
  <c r="Y32" i="8"/>
  <c r="Y23" i="2"/>
  <c r="Y39" i="2"/>
  <c r="Y11" i="4"/>
  <c r="Y18" i="4"/>
  <c r="Y11" i="2"/>
  <c r="Y17" i="2"/>
  <c r="Y18" i="2"/>
  <c r="Y27" i="2"/>
  <c r="Y33" i="2"/>
  <c r="Y34" i="2"/>
  <c r="Y43" i="2"/>
  <c r="Y47" i="2"/>
  <c r="Y48" i="2"/>
  <c r="Y50" i="2"/>
  <c r="Y41" i="4"/>
  <c r="Y44" i="4"/>
  <c r="Y45" i="4"/>
  <c r="Y47" i="4"/>
  <c r="Y50" i="4"/>
  <c r="Y51" i="4"/>
  <c r="Y52" i="4"/>
  <c r="Y44" i="5"/>
  <c r="Y7" i="7"/>
  <c r="Y9" i="8"/>
  <c r="Y10" i="8"/>
  <c r="Y19" i="8"/>
  <c r="Y31" i="8"/>
  <c r="Y43" i="8"/>
  <c r="Y44" i="8"/>
  <c r="Y48" i="8"/>
  <c r="Y49" i="8"/>
  <c r="Y14" i="8"/>
  <c r="Y23" i="8"/>
  <c r="Y28" i="8"/>
  <c r="Y37" i="8"/>
  <c r="Y41" i="8"/>
  <c r="Y54" i="8"/>
  <c r="Y13" i="8"/>
  <c r="Y27" i="8"/>
  <c r="Y46" i="8"/>
  <c r="Y51" i="8"/>
  <c r="Y23" i="7"/>
  <c r="Y54" i="7"/>
  <c r="Y8" i="6"/>
  <c r="Y47" i="6"/>
  <c r="Y48" i="6"/>
  <c r="Y52" i="6"/>
  <c r="Y55" i="6"/>
  <c r="Y23" i="4"/>
  <c r="Y25" i="4"/>
  <c r="Y33" i="4"/>
  <c r="Y37" i="4"/>
  <c r="Y48" i="4"/>
  <c r="Y53" i="4"/>
  <c r="Y54" i="4"/>
  <c r="Y57" i="4"/>
  <c r="Y12" i="4"/>
  <c r="Y30" i="4"/>
  <c r="Y16" i="4"/>
  <c r="Y17" i="4"/>
  <c r="Y21" i="4"/>
  <c r="Y29" i="4"/>
  <c r="Y39" i="4"/>
  <c r="Y42" i="4"/>
  <c r="Y49" i="4"/>
  <c r="Y15" i="3"/>
  <c r="Y18" i="3"/>
  <c r="Y31" i="3"/>
  <c r="Y34" i="3"/>
  <c r="Y47" i="3"/>
  <c r="Y50" i="3"/>
  <c r="Y9" i="3"/>
  <c r="Y23" i="3"/>
  <c r="Y26" i="3"/>
  <c r="Y39" i="3"/>
  <c r="Y42" i="3"/>
  <c r="Y49" i="2"/>
  <c r="Y53" i="2"/>
  <c r="Y54" i="2"/>
  <c r="Y8" i="8"/>
  <c r="Y12" i="8"/>
  <c r="Y16" i="8"/>
  <c r="Y26" i="8"/>
  <c r="Y30" i="8"/>
  <c r="Y34" i="8"/>
  <c r="Y45" i="8"/>
  <c r="Y7" i="8"/>
  <c r="Y47" i="8"/>
  <c r="Y52" i="8"/>
  <c r="Y20" i="8"/>
  <c r="Y36" i="8"/>
  <c r="Y40" i="8"/>
  <c r="R64" i="8"/>
  <c r="R65" i="8"/>
  <c r="R66" i="8"/>
  <c r="R68" i="8"/>
  <c r="R73" i="8"/>
  <c r="R74" i="8"/>
  <c r="R75" i="8"/>
  <c r="R77" i="8"/>
  <c r="R79" i="8"/>
  <c r="R80" i="8"/>
  <c r="R82" i="8"/>
  <c r="R83" i="8"/>
  <c r="R84" i="8"/>
  <c r="R89" i="8"/>
  <c r="R91" i="8"/>
  <c r="R93" i="8"/>
  <c r="R94" i="8"/>
  <c r="R95" i="8"/>
  <c r="R101" i="8"/>
  <c r="R103" i="8"/>
  <c r="R104" i="8"/>
  <c r="R107" i="8"/>
  <c r="R108" i="8"/>
  <c r="R109" i="8"/>
  <c r="R111" i="8"/>
  <c r="R112" i="8"/>
  <c r="Y8" i="7"/>
  <c r="Y16" i="7"/>
  <c r="Y58" i="7"/>
  <c r="Y55" i="7"/>
  <c r="Y11" i="7"/>
  <c r="Y15" i="7"/>
  <c r="Y20" i="7"/>
  <c r="Y24" i="7"/>
  <c r="Y17" i="6"/>
  <c r="Y27" i="6"/>
  <c r="Y40" i="6"/>
  <c r="Y44" i="6"/>
  <c r="Y58" i="6"/>
  <c r="Y39" i="6"/>
  <c r="Y53" i="5"/>
  <c r="Y54" i="5"/>
  <c r="R66" i="5"/>
  <c r="R69" i="5"/>
  <c r="R74" i="5"/>
  <c r="R76" i="5"/>
  <c r="R81" i="5"/>
  <c r="R84" i="5"/>
  <c r="R85" i="5"/>
  <c r="R90" i="5"/>
  <c r="R92" i="5"/>
  <c r="R94" i="5"/>
  <c r="R97" i="5"/>
  <c r="R103" i="5"/>
  <c r="R105" i="5"/>
  <c r="R108" i="5"/>
  <c r="R110" i="5"/>
  <c r="R115" i="5"/>
  <c r="R116" i="5"/>
  <c r="R64" i="5"/>
  <c r="R68" i="5"/>
  <c r="R75" i="5"/>
  <c r="R80" i="5"/>
  <c r="R82" i="5"/>
  <c r="R86" i="5"/>
  <c r="R91" i="5"/>
  <c r="R93" i="5"/>
  <c r="R96" i="5"/>
  <c r="R102" i="5"/>
  <c r="R104" i="5"/>
  <c r="R109" i="5"/>
  <c r="R117" i="5"/>
  <c r="Y9" i="4"/>
  <c r="Y14" i="4"/>
  <c r="Y40" i="4"/>
  <c r="Y43" i="4"/>
  <c r="Y46" i="4"/>
  <c r="R64" i="4"/>
  <c r="R69" i="4"/>
  <c r="R71" i="4"/>
  <c r="R72" i="4"/>
  <c r="R73" i="4"/>
  <c r="R77" i="4"/>
  <c r="R79" i="4"/>
  <c r="R80" i="4"/>
  <c r="R81" i="4"/>
  <c r="R84" i="4"/>
  <c r="R85" i="4"/>
  <c r="R87" i="4"/>
  <c r="R88" i="4"/>
  <c r="R89" i="4"/>
  <c r="R92" i="4"/>
  <c r="R93" i="4"/>
  <c r="R95" i="4"/>
  <c r="R96" i="4"/>
  <c r="R97" i="4"/>
  <c r="R101" i="4"/>
  <c r="R103" i="4"/>
  <c r="R104" i="4"/>
  <c r="R105" i="4"/>
  <c r="R109" i="4"/>
  <c r="R111" i="4"/>
  <c r="R112" i="4"/>
  <c r="R115" i="4"/>
  <c r="Y20" i="4"/>
  <c r="Y22" i="4"/>
  <c r="Y24" i="4"/>
  <c r="Y10" i="4"/>
  <c r="Y13" i="4"/>
  <c r="Y15" i="4"/>
  <c r="Y19" i="4"/>
  <c r="Y26" i="4"/>
  <c r="Y56" i="3"/>
  <c r="Y14" i="3"/>
  <c r="Y57" i="3"/>
  <c r="Y58" i="3"/>
  <c r="R68" i="3"/>
  <c r="R70" i="3"/>
  <c r="R71" i="3"/>
  <c r="R72" i="3"/>
  <c r="R73" i="3"/>
  <c r="R74" i="3"/>
  <c r="R75" i="3"/>
  <c r="R76" i="3"/>
  <c r="R78" i="3"/>
  <c r="R79" i="3"/>
  <c r="R82" i="3"/>
  <c r="R83" i="3"/>
  <c r="R84" i="3"/>
  <c r="R86" i="3"/>
  <c r="R87" i="3"/>
  <c r="R88" i="3"/>
  <c r="R89" i="3"/>
  <c r="R90" i="3"/>
  <c r="R91" i="3"/>
  <c r="R95" i="3"/>
  <c r="R96" i="3"/>
  <c r="R98" i="3"/>
  <c r="R99" i="3"/>
  <c r="R100" i="3"/>
  <c r="R102" i="3"/>
  <c r="R103" i="3"/>
  <c r="R104" i="3"/>
  <c r="R105" i="3"/>
  <c r="R106" i="3"/>
  <c r="R111" i="3"/>
  <c r="R115" i="3"/>
  <c r="R116" i="3"/>
  <c r="R117" i="3"/>
  <c r="Y55" i="3"/>
  <c r="Y12" i="2"/>
  <c r="Y16" i="2"/>
  <c r="Y20" i="2"/>
  <c r="Y24" i="2"/>
  <c r="Y28" i="2"/>
  <c r="Y32" i="2"/>
  <c r="Y36" i="2"/>
  <c r="Y7" i="2"/>
  <c r="Y55" i="2"/>
  <c r="Y8" i="3"/>
  <c r="R74" i="2"/>
  <c r="R82" i="2"/>
  <c r="R90" i="2"/>
  <c r="Y20" i="3"/>
  <c r="Y28" i="3"/>
  <c r="Y36" i="3"/>
  <c r="Y48" i="3"/>
  <c r="R80" i="3"/>
  <c r="Y56" i="4"/>
  <c r="Y37" i="5"/>
  <c r="Y25" i="6"/>
  <c r="Y57" i="2"/>
  <c r="R70" i="2"/>
  <c r="R71" i="2"/>
  <c r="R78" i="2"/>
  <c r="R79" i="2"/>
  <c r="R86" i="2"/>
  <c r="R87" i="2"/>
  <c r="R94" i="2"/>
  <c r="R95" i="2"/>
  <c r="R102" i="2"/>
  <c r="R103" i="2"/>
  <c r="R110" i="2"/>
  <c r="R111" i="2"/>
  <c r="Y11" i="3"/>
  <c r="R92" i="3"/>
  <c r="R94" i="3"/>
  <c r="Y7" i="4"/>
  <c r="R76" i="4"/>
  <c r="R108" i="4"/>
  <c r="Y33" i="5"/>
  <c r="Y7" i="3"/>
  <c r="Y49" i="5"/>
  <c r="R65" i="2"/>
  <c r="R98" i="2"/>
  <c r="R106" i="2"/>
  <c r="R116" i="2"/>
  <c r="Y16" i="3"/>
  <c r="Y24" i="3"/>
  <c r="Y32" i="3"/>
  <c r="Y40" i="3"/>
  <c r="Y44" i="3"/>
  <c r="Y52" i="3"/>
  <c r="Y13" i="3"/>
  <c r="Y17" i="3"/>
  <c r="Y21" i="3"/>
  <c r="Y25" i="3"/>
  <c r="Y29" i="3"/>
  <c r="Y33" i="3"/>
  <c r="Y37" i="3"/>
  <c r="Y41" i="3"/>
  <c r="Y45" i="3"/>
  <c r="Y49" i="3"/>
  <c r="Y53" i="3"/>
  <c r="R65" i="3"/>
  <c r="R66" i="3"/>
  <c r="R107" i="3"/>
  <c r="R108" i="3"/>
  <c r="R110" i="3"/>
  <c r="R68" i="4"/>
  <c r="R100" i="4"/>
  <c r="Y41" i="5"/>
  <c r="R85" i="3"/>
  <c r="R112" i="3"/>
  <c r="R78" i="4"/>
  <c r="R94" i="4"/>
  <c r="R102" i="4"/>
  <c r="Y15" i="5"/>
  <c r="Y23" i="5"/>
  <c r="Y31" i="5"/>
  <c r="Y15" i="6"/>
  <c r="Y37" i="6"/>
  <c r="Y51" i="6"/>
  <c r="R95" i="6"/>
  <c r="R77" i="3"/>
  <c r="R93" i="3"/>
  <c r="R109" i="3"/>
  <c r="Y55" i="4"/>
  <c r="R65" i="4"/>
  <c r="R66" i="4"/>
  <c r="R74" i="4"/>
  <c r="R75" i="4"/>
  <c r="R82" i="4"/>
  <c r="R83" i="4"/>
  <c r="R90" i="4"/>
  <c r="R91" i="4"/>
  <c r="R98" i="4"/>
  <c r="R99" i="4"/>
  <c r="R106" i="4"/>
  <c r="R107" i="4"/>
  <c r="R116" i="4"/>
  <c r="R117" i="4"/>
  <c r="Y9" i="5"/>
  <c r="Y13" i="5"/>
  <c r="Y17" i="5"/>
  <c r="Y21" i="5"/>
  <c r="Y25" i="5"/>
  <c r="Y29" i="5"/>
  <c r="R70" i="5"/>
  <c r="R72" i="5"/>
  <c r="R73" i="5"/>
  <c r="R95" i="5"/>
  <c r="Y20" i="6"/>
  <c r="Y32" i="6"/>
  <c r="Y53" i="6"/>
  <c r="Y21" i="7"/>
  <c r="Y22" i="7"/>
  <c r="Y28" i="7"/>
  <c r="R69" i="3"/>
  <c r="R101" i="3"/>
  <c r="R70" i="4"/>
  <c r="R86" i="4"/>
  <c r="R110" i="4"/>
  <c r="Y11" i="5"/>
  <c r="Y19" i="5"/>
  <c r="Y27" i="5"/>
  <c r="Y58" i="5"/>
  <c r="Y7" i="6"/>
  <c r="Y13" i="6"/>
  <c r="Y38" i="6"/>
  <c r="R64" i="3"/>
  <c r="R81" i="3"/>
  <c r="R97" i="3"/>
  <c r="Y58" i="4"/>
  <c r="Y7" i="5"/>
  <c r="Y35" i="5"/>
  <c r="Y39" i="5"/>
  <c r="Y43" i="5"/>
  <c r="Y46" i="5"/>
  <c r="Y51" i="5"/>
  <c r="R65" i="5"/>
  <c r="Y11" i="6"/>
  <c r="Y35" i="6"/>
  <c r="R71" i="6"/>
  <c r="R116" i="6"/>
  <c r="R96" i="8"/>
  <c r="Y8" i="5"/>
  <c r="Y10" i="5"/>
  <c r="Y12" i="5"/>
  <c r="Y14" i="5"/>
  <c r="Y16" i="5"/>
  <c r="Y18" i="5"/>
  <c r="Y20" i="5"/>
  <c r="Y22" i="5"/>
  <c r="Y24" i="5"/>
  <c r="Y26" i="5"/>
  <c r="Y28" i="5"/>
  <c r="Y30" i="5"/>
  <c r="Y32" i="5"/>
  <c r="Y34" i="5"/>
  <c r="Y36" i="5"/>
  <c r="Y38" i="5"/>
  <c r="Y40" i="5"/>
  <c r="Y42" i="5"/>
  <c r="Y50" i="5"/>
  <c r="Y9" i="6"/>
  <c r="Y22" i="6"/>
  <c r="Y29" i="6"/>
  <c r="Y31" i="6"/>
  <c r="Y43" i="6"/>
  <c r="Y13" i="7"/>
  <c r="Y14" i="7"/>
  <c r="Y46" i="7"/>
  <c r="R107" i="7"/>
  <c r="R88" i="8"/>
  <c r="R77" i="5"/>
  <c r="R78" i="5"/>
  <c r="R79" i="5"/>
  <c r="R88" i="5"/>
  <c r="R89" i="5"/>
  <c r="R98" i="5"/>
  <c r="R100" i="5"/>
  <c r="R101" i="5"/>
  <c r="Y18" i="6"/>
  <c r="Y45" i="6"/>
  <c r="Y46" i="6"/>
  <c r="R82" i="6"/>
  <c r="R99" i="6"/>
  <c r="R103" i="6"/>
  <c r="Y38" i="7"/>
  <c r="R70" i="7"/>
  <c r="R98" i="7"/>
  <c r="R105" i="8"/>
  <c r="R83" i="5"/>
  <c r="R99" i="5"/>
  <c r="R106" i="5"/>
  <c r="R107" i="5"/>
  <c r="Y14" i="6"/>
  <c r="Y30" i="6"/>
  <c r="Y34" i="6"/>
  <c r="Y41" i="6"/>
  <c r="Y42" i="6"/>
  <c r="Y49" i="6"/>
  <c r="Y50" i="6"/>
  <c r="Y56" i="6"/>
  <c r="Y57" i="6"/>
  <c r="R68" i="6"/>
  <c r="R70" i="6"/>
  <c r="R80" i="6"/>
  <c r="R81" i="6"/>
  <c r="R90" i="6"/>
  <c r="R91" i="6"/>
  <c r="R100" i="6"/>
  <c r="R102" i="6"/>
  <c r="R112" i="6"/>
  <c r="R115" i="6"/>
  <c r="Y36" i="7"/>
  <c r="Y44" i="7"/>
  <c r="Y52" i="7"/>
  <c r="R71" i="7"/>
  <c r="R74" i="7"/>
  <c r="R87" i="7"/>
  <c r="R89" i="7"/>
  <c r="R101" i="7"/>
  <c r="R102" i="7"/>
  <c r="R69" i="8"/>
  <c r="R72" i="8"/>
  <c r="R85" i="8"/>
  <c r="R87" i="8"/>
  <c r="R99" i="8"/>
  <c r="R100" i="8"/>
  <c r="R117" i="8"/>
  <c r="R71" i="5"/>
  <c r="R87" i="5"/>
  <c r="R112" i="5"/>
  <c r="Y10" i="6"/>
  <c r="Y26" i="6"/>
  <c r="R77" i="6"/>
  <c r="R109" i="6"/>
  <c r="Y9" i="7"/>
  <c r="Y10" i="7"/>
  <c r="Y17" i="7"/>
  <c r="Y18" i="7"/>
  <c r="Y25" i="7"/>
  <c r="Y26" i="7"/>
  <c r="Y30" i="7"/>
  <c r="R83" i="7"/>
  <c r="R112" i="7"/>
  <c r="R81" i="8"/>
  <c r="R110" i="8"/>
  <c r="R111" i="5"/>
  <c r="Y54" i="6"/>
  <c r="R73" i="6"/>
  <c r="R89" i="6"/>
  <c r="R105" i="6"/>
  <c r="Y34" i="7"/>
  <c r="Y42" i="7"/>
  <c r="Y50" i="7"/>
  <c r="R78" i="7"/>
  <c r="R92" i="7"/>
  <c r="R99" i="7"/>
  <c r="R100" i="7"/>
  <c r="Y57" i="8"/>
  <c r="R76" i="8"/>
  <c r="R90" i="8"/>
  <c r="R97" i="8"/>
  <c r="R98" i="8"/>
  <c r="R69" i="6"/>
  <c r="R85" i="6"/>
  <c r="R101" i="6"/>
  <c r="Y32" i="7"/>
  <c r="Y40" i="7"/>
  <c r="Y48" i="7"/>
  <c r="R73" i="7"/>
  <c r="R80" i="7"/>
  <c r="R94" i="7"/>
  <c r="R108" i="7"/>
  <c r="R117" i="7"/>
  <c r="Y55" i="8"/>
  <c r="R71" i="8"/>
  <c r="R78" i="8"/>
  <c r="R92" i="8"/>
  <c r="R106" i="8"/>
  <c r="R115" i="8"/>
  <c r="R116" i="8"/>
  <c r="Y29" i="7"/>
  <c r="Y31" i="7"/>
  <c r="Y33" i="7"/>
  <c r="Y35" i="7"/>
  <c r="Y37" i="7"/>
  <c r="Y39" i="7"/>
  <c r="Y41" i="7"/>
  <c r="Y43" i="7"/>
  <c r="Y45" i="7"/>
  <c r="Y47" i="7"/>
  <c r="Y49" i="7"/>
  <c r="Y51" i="7"/>
  <c r="Y53" i="7"/>
  <c r="R72" i="7"/>
  <c r="R88" i="7"/>
  <c r="R104" i="7"/>
  <c r="Y56" i="8"/>
  <c r="Y58" i="8"/>
  <c r="R70" i="8"/>
  <c r="R86" i="8"/>
  <c r="R102" i="8"/>
</calcChain>
</file>

<file path=xl/sharedStrings.xml><?xml version="1.0" encoding="utf-8"?>
<sst xmlns="http://schemas.openxmlformats.org/spreadsheetml/2006/main" count="4021" uniqueCount="211">
  <si>
    <t>項目名</t>
    <rPh sb="0" eb="2">
      <t>コウモク</t>
    </rPh>
    <rPh sb="2" eb="3">
      <t>メイ</t>
    </rPh>
    <phoneticPr fontId="3"/>
  </si>
  <si>
    <t>基準値</t>
    <rPh sb="0" eb="3">
      <t>キジュンチ</t>
    </rPh>
    <phoneticPr fontId="3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</si>
  <si>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</si>
  <si>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</si>
  <si>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</si>
  <si>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</si>
  <si>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</si>
  <si>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</si>
  <si>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</si>
  <si>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</si>
  <si>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</si>
  <si>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</si>
  <si>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</si>
  <si>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</si>
  <si>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</si>
  <si>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3"/>
  </si>
  <si>
    <t>最大</t>
    <rPh sb="0" eb="2">
      <t>サイダイ</t>
    </rPh>
    <phoneticPr fontId="3"/>
  </si>
  <si>
    <t>平均</t>
    <rPh sb="0" eb="2">
      <t>ヘイキン</t>
    </rPh>
    <phoneticPr fontId="3"/>
  </si>
  <si>
    <t>採水日</t>
    <rPh sb="0" eb="2">
      <t>サイスイ</t>
    </rPh>
    <rPh sb="2" eb="3">
      <t>ビ</t>
    </rPh>
    <phoneticPr fontId="3"/>
  </si>
  <si>
    <t>-</t>
    <phoneticPr fontId="3"/>
  </si>
  <si>
    <t>水温</t>
    <rPh sb="0" eb="2">
      <t>スイオン</t>
    </rPh>
    <phoneticPr fontId="3"/>
  </si>
  <si>
    <t>気温</t>
    <rPh sb="0" eb="2">
      <t>キオン</t>
    </rPh>
    <phoneticPr fontId="3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</si>
  <si>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</si>
  <si>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</si>
  <si>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</si>
  <si>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</si>
  <si>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</si>
  <si>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</si>
  <si>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3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</si>
  <si>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</si>
  <si>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</si>
  <si>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</si>
  <si>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</si>
  <si>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</si>
  <si>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</si>
  <si>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</si>
  <si>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</si>
  <si>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</si>
  <si>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</si>
  <si>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</si>
  <si>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</si>
  <si>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</si>
  <si>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</si>
  <si>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</si>
  <si>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3"/>
  </si>
  <si>
    <t>0.002mg/L未満</t>
    <phoneticPr fontId="3"/>
  </si>
  <si>
    <t>0.002未満</t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</si>
  <si>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3"/>
  </si>
  <si>
    <t>0.04mg/L以下</t>
  </si>
  <si>
    <t>0.004mg/L未満</t>
  </si>
  <si>
    <t>0.004未満</t>
    <phoneticPr fontId="3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</si>
  <si>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</si>
  <si>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</si>
  <si>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</si>
  <si>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</si>
  <si>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</si>
  <si>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</si>
  <si>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</si>
  <si>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</si>
  <si>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</si>
  <si>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</si>
  <si>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</si>
  <si>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</si>
  <si>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</si>
  <si>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</si>
  <si>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</si>
  <si>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</si>
  <si>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</si>
  <si>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</si>
  <si>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</si>
  <si>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</si>
  <si>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</si>
  <si>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</si>
  <si>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</si>
  <si>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</si>
  <si>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</si>
  <si>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</si>
  <si>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</si>
  <si>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</si>
  <si>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</si>
  <si>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</si>
  <si>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</si>
  <si>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</si>
  <si>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</si>
  <si>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</si>
  <si>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</si>
  <si>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</si>
  <si>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</si>
  <si>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3"/>
  </si>
  <si>
    <t>0.003mg/L未満</t>
    <phoneticPr fontId="3"/>
  </si>
  <si>
    <t>0.003未満</t>
    <phoneticPr fontId="3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</si>
  <si>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</si>
  <si>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</si>
  <si>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</si>
  <si>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</si>
  <si>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</si>
  <si>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</si>
  <si>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</si>
  <si>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</si>
  <si>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</si>
  <si>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</si>
  <si>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</si>
  <si>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</si>
  <si>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</si>
  <si>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</si>
  <si>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</si>
  <si>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</si>
  <si>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</si>
  <si>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</si>
  <si>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</si>
  <si>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</si>
  <si>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</si>
  <si>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</si>
  <si>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</si>
  <si>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</si>
  <si>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</si>
  <si>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</si>
  <si>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</si>
  <si>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</si>
  <si>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</si>
  <si>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</si>
  <si>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</si>
  <si>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</si>
  <si>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</si>
  <si>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</si>
  <si>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</si>
  <si>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</si>
  <si>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</si>
  <si>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</si>
  <si>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</si>
  <si>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</si>
  <si>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</si>
  <si>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</si>
  <si>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</si>
  <si>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</si>
  <si>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</si>
  <si>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</si>
  <si>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</si>
  <si>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</si>
  <si>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</si>
  <si>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</si>
  <si>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</si>
  <si>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</si>
  <si>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</si>
  <si>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</si>
  <si>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</si>
  <si>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</si>
  <si>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</si>
  <si>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</si>
  <si>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</si>
  <si>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</si>
  <si>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</si>
  <si>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3"/>
  </si>
  <si>
    <t>濁度</t>
  </si>
  <si>
    <t>2度 以下</t>
  </si>
  <si>
    <t>0.1度未満</t>
  </si>
  <si>
    <t>0.1未満</t>
    <phoneticPr fontId="3"/>
  </si>
  <si>
    <t>残留塩素</t>
  </si>
  <si>
    <t>0.1mg/L未満</t>
    <phoneticPr fontId="3"/>
  </si>
  <si>
    <t>平均値</t>
    <rPh sb="0" eb="3">
      <t>ヘイキンチ</t>
    </rPh>
    <phoneticPr fontId="3"/>
  </si>
  <si>
    <t>-</t>
    <phoneticPr fontId="3"/>
  </si>
  <si>
    <t>0.02mg/L以下</t>
    <phoneticPr fontId="3"/>
  </si>
  <si>
    <t>0.002mg/L未満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</si>
  <si>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</si>
  <si>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</si>
  <si>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</si>
  <si>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</si>
  <si>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</si>
  <si>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</si>
  <si>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1未満</t>
    <phoneticPr fontId="3"/>
  </si>
  <si>
    <t>0.1未満</t>
    <phoneticPr fontId="3"/>
  </si>
  <si>
    <t>0.1mg/L未満</t>
    <phoneticPr fontId="3"/>
  </si>
  <si>
    <t>-</t>
    <phoneticPr fontId="3"/>
  </si>
  <si>
    <t>不検出</t>
  </si>
  <si>
    <t>異常なし</t>
  </si>
  <si>
    <t>011.平松【提】</t>
    <phoneticPr fontId="2"/>
  </si>
  <si>
    <t>012.宝蔵寺【提】</t>
    <phoneticPr fontId="2"/>
  </si>
  <si>
    <t>013.丸尾【提】</t>
  </si>
  <si>
    <t>014.上三河【提】</t>
  </si>
  <si>
    <t>015.下三河【提】</t>
  </si>
  <si>
    <t>016.西徳久【提】</t>
  </si>
  <si>
    <t>017.船越【提】</t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</si>
  <si>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</si>
  <si>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</si>
  <si>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</si>
  <si>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</si>
  <si>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</si>
  <si>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</si>
  <si>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</si>
  <si>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</si>
  <si>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</si>
  <si>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</si>
  <si>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0.05未満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</si>
  <si>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</si>
  <si>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</si>
  <si>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</si>
  <si>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</si>
  <si>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</si>
  <si>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</si>
  <si>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</si>
  <si>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</si>
  <si>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</si>
  <si>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0.3未満</t>
    <phoneticPr fontId="2"/>
  </si>
  <si>
    <t>0.004未満</t>
  </si>
  <si>
    <t>令和５年度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3"/>
  </si>
  <si>
    <t>令和５年度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3"/>
  </si>
  <si>
    <t>令和５年度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3"/>
  </si>
  <si>
    <t>令和５年度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3"/>
  </si>
  <si>
    <t>令和５年度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3"/>
  </si>
  <si>
    <t>令和５年度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3"/>
  </si>
  <si>
    <t>令和５年度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</si>
</sst>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.0000"/>
    <numFmt numFmtId="178" formatCode="0.00000"/>
    <numFmt numFmtId="179" formatCode="0.000"/>
    <numFmt numFmtId="180" formatCode="0.000_ "/>
    <numFmt numFmtId="181" formatCode="0.0_ "/>
    <numFmt numFmtId="182" formatCode="0.00_ "/>
    <numFmt numFmtId="183" formatCode="0.000000_);[Red]\(0.000000\)"/>
    <numFmt numFmtId="184" formatCode="0.000000_ "/>
    <numFmt numFmtId="185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</cellStyleXfs>
  <cellXfs count="158">
    <xf numFmtId="0" fontId="0" fillId="0" borderId="0" xfId="0">
      <alignment vertical="center"/>
    </xf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14" fontId="5" fillId="0" borderId="18" xfId="1" applyNumberFormat="1" applyFont="1" applyBorder="1" applyAlignment="1" applyProtection="1">
      <alignment horizontal="center"/>
      <protection locked="0"/>
    </xf>
    <xf numFmtId="14" fontId="5" fillId="0" borderId="16" xfId="1" applyNumberFormat="1" applyFont="1" applyBorder="1" applyAlignment="1" applyProtection="1">
      <alignment horizontal="center"/>
      <protection locked="0"/>
    </xf>
    <xf numFmtId="14" fontId="5" fillId="0" borderId="19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>
      <alignment horizontal="center"/>
    </xf>
    <xf numFmtId="181" fontId="5" fillId="0" borderId="18" xfId="1" applyNumberFormat="1" applyFont="1" applyBorder="1" applyAlignment="1" applyProtection="1">
      <alignment horizontal="center"/>
      <protection locked="0"/>
    </xf>
    <xf numFmtId="181" fontId="5" fillId="0" borderId="16" xfId="1" applyNumberFormat="1" applyFont="1" applyBorder="1" applyAlignment="1" applyProtection="1">
      <alignment horizontal="center"/>
      <protection locked="0"/>
    </xf>
    <xf numFmtId="181" fontId="5" fillId="0" borderId="19" xfId="1" applyNumberFormat="1" applyFont="1" applyBorder="1" applyAlignment="1" applyProtection="1">
      <alignment horizontal="center"/>
      <protection locked="0"/>
    </xf>
    <xf numFmtId="181" fontId="5" fillId="0" borderId="19" xfId="1" applyNumberFormat="1" applyFont="1" applyBorder="1" applyAlignment="1">
      <alignment horizont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81" fontId="5" fillId="0" borderId="22" xfId="1" applyNumberFormat="1" applyFont="1" applyBorder="1" applyAlignment="1" applyProtection="1">
      <alignment horizontal="center"/>
      <protection locked="0"/>
    </xf>
    <xf numFmtId="181" fontId="5" fillId="0" borderId="9" xfId="1" applyNumberFormat="1" applyFont="1" applyBorder="1" applyAlignment="1" applyProtection="1">
      <alignment horizontal="center"/>
      <protection locked="0"/>
    </xf>
    <xf numFmtId="181" fontId="5" fillId="0" borderId="23" xfId="1" applyNumberFormat="1" applyFont="1" applyBorder="1" applyAlignment="1" applyProtection="1">
      <alignment horizontal="center"/>
      <protection locked="0"/>
    </xf>
    <xf numFmtId="181" fontId="5" fillId="0" borderId="54" xfId="1" applyNumberFormat="1" applyFont="1" applyBorder="1" applyAlignment="1">
      <alignment horizontal="center"/>
    </xf>
    <xf numFmtId="181" fontId="5" fillId="0" borderId="51" xfId="1" applyNumberFormat="1" applyFont="1" applyBorder="1" applyAlignment="1">
      <alignment horizontal="center"/>
    </xf>
    <xf numFmtId="176" fontId="5" fillId="0" borderId="23" xfId="1" applyNumberFormat="1" applyFont="1" applyBorder="1" applyAlignment="1">
      <alignment horizontal="center"/>
    </xf>
    <xf numFmtId="0" fontId="5" fillId="0" borderId="24" xfId="1" applyFont="1" applyBorder="1" applyAlignment="1" applyProtection="1">
      <alignment vertical="center" wrapText="1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vertical="center" wrapText="1"/>
      <protection locked="0"/>
    </xf>
    <xf numFmtId="0" fontId="8" fillId="0" borderId="26" xfId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 applyProtection="1">
      <alignment vertical="center"/>
      <protection locked="0"/>
    </xf>
    <xf numFmtId="1" fontId="5" fillId="0" borderId="28" xfId="1" applyNumberFormat="1" applyFont="1" applyBorder="1" applyAlignment="1" applyProtection="1">
      <alignment horizontal="right" shrinkToFit="1"/>
      <protection locked="0"/>
    </xf>
    <xf numFmtId="1" fontId="5" fillId="0" borderId="29" xfId="1" applyNumberFormat="1" applyFont="1" applyBorder="1" applyAlignment="1" applyProtection="1">
      <alignment horizontal="right" shrinkToFit="1"/>
      <protection locked="0"/>
    </xf>
    <xf numFmtId="1" fontId="5" fillId="0" borderId="26" xfId="1" quotePrefix="1" applyNumberFormat="1" applyFont="1" applyBorder="1" applyAlignment="1" applyProtection="1">
      <alignment horizontal="right" vertical="center"/>
      <protection locked="0"/>
    </xf>
    <xf numFmtId="1" fontId="5" fillId="0" borderId="30" xfId="1" applyNumberFormat="1" applyFont="1" applyBorder="1" applyAlignment="1" applyProtection="1">
      <alignment horizontal="right" shrinkToFit="1"/>
      <protection locked="0"/>
    </xf>
    <xf numFmtId="1" fontId="5" fillId="0" borderId="55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 shrinkToFit="1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/>
      <protection locked="0"/>
    </xf>
    <xf numFmtId="1" fontId="5" fillId="0" borderId="11" xfId="1" applyNumberFormat="1" applyFont="1" applyBorder="1" applyAlignment="1" applyProtection="1">
      <alignment horizontal="right" shrinkToFit="1"/>
      <protection locked="0"/>
    </xf>
    <xf numFmtId="1" fontId="5" fillId="0" borderId="33" xfId="1" applyNumberFormat="1" applyFont="1" applyBorder="1" applyAlignment="1" applyProtection="1">
      <alignment horizontal="right" shrinkToFit="1"/>
      <protection locked="0"/>
    </xf>
    <xf numFmtId="1" fontId="5" fillId="0" borderId="16" xfId="1" quotePrefix="1" applyNumberFormat="1" applyFont="1" applyBorder="1" applyAlignment="1" applyProtection="1">
      <alignment horizontal="right" vertical="center"/>
      <protection locked="0"/>
    </xf>
    <xf numFmtId="1" fontId="5" fillId="0" borderId="34" xfId="1" applyNumberFormat="1" applyFont="1" applyBorder="1" applyAlignment="1" applyProtection="1">
      <alignment horizontal="right" shrinkToFit="1"/>
      <protection locked="0"/>
    </xf>
    <xf numFmtId="0" fontId="5" fillId="0" borderId="14" xfId="1" applyFont="1" applyBorder="1" applyAlignment="1">
      <alignment horizontal="right"/>
    </xf>
    <xf numFmtId="0" fontId="5" fillId="0" borderId="50" xfId="1" applyFont="1" applyBorder="1" applyAlignment="1">
      <alignment horizontal="right"/>
    </xf>
    <xf numFmtId="0" fontId="5" fillId="0" borderId="35" xfId="1" applyFont="1" applyBorder="1" applyAlignment="1">
      <alignment horizontal="right" shrinkToFit="1"/>
    </xf>
    <xf numFmtId="0" fontId="5" fillId="0" borderId="12" xfId="1" applyFont="1" applyBorder="1" applyAlignment="1" applyProtection="1">
      <alignment vertical="center" wrapText="1"/>
      <protection locked="0"/>
    </xf>
    <xf numFmtId="0" fontId="8" fillId="0" borderId="12" xfId="1" applyFont="1" applyBorder="1" applyAlignment="1" applyProtection="1">
      <alignment vertical="center" wrapText="1"/>
      <protection locked="0"/>
    </xf>
    <xf numFmtId="0" fontId="5" fillId="0" borderId="36" xfId="1" applyFont="1" applyBorder="1" applyAlignment="1" applyProtection="1">
      <alignment vertical="center"/>
      <protection locked="0"/>
    </xf>
    <xf numFmtId="177" fontId="5" fillId="0" borderId="14" xfId="1" applyNumberFormat="1" applyFont="1" applyBorder="1" applyAlignment="1">
      <alignment horizontal="right"/>
    </xf>
    <xf numFmtId="177" fontId="5" fillId="0" borderId="50" xfId="1" applyNumberFormat="1" applyFont="1" applyBorder="1" applyAlignment="1">
      <alignment horizontal="right"/>
    </xf>
    <xf numFmtId="177" fontId="5" fillId="0" borderId="35" xfId="1" applyNumberFormat="1" applyFont="1" applyBorder="1" applyAlignment="1">
      <alignment horizontal="right" shrinkToFit="1"/>
    </xf>
    <xf numFmtId="178" fontId="5" fillId="0" borderId="14" xfId="1" applyNumberFormat="1" applyFont="1" applyBorder="1" applyAlignment="1">
      <alignment horizontal="right"/>
    </xf>
    <xf numFmtId="178" fontId="5" fillId="0" borderId="50" xfId="1" applyNumberFormat="1" applyFont="1" applyBorder="1" applyAlignment="1">
      <alignment horizontal="right"/>
    </xf>
    <xf numFmtId="178" fontId="5" fillId="0" borderId="35" xfId="1" applyNumberFormat="1" applyFont="1" applyBorder="1" applyAlignment="1">
      <alignment horizontal="right" shrinkToFit="1"/>
    </xf>
    <xf numFmtId="179" fontId="5" fillId="0" borderId="14" xfId="1" applyNumberFormat="1" applyFont="1" applyBorder="1" applyAlignment="1">
      <alignment horizontal="right"/>
    </xf>
    <xf numFmtId="179" fontId="5" fillId="0" borderId="50" xfId="1" applyNumberFormat="1" applyFont="1" applyBorder="1" applyAlignment="1">
      <alignment horizontal="right"/>
    </xf>
    <xf numFmtId="179" fontId="5" fillId="0" borderId="35" xfId="1" applyNumberFormat="1" applyFont="1" applyBorder="1" applyAlignment="1">
      <alignment horizontal="right" shrinkToFit="1"/>
    </xf>
    <xf numFmtId="0" fontId="5" fillId="2" borderId="0" xfId="1" applyFont="1" applyFill="1" applyProtection="1">
      <protection locked="0"/>
    </xf>
    <xf numFmtId="2" fontId="5" fillId="0" borderId="14" xfId="1" applyNumberFormat="1" applyFont="1" applyBorder="1" applyAlignment="1">
      <alignment horizontal="right"/>
    </xf>
    <xf numFmtId="2" fontId="5" fillId="0" borderId="50" xfId="1" applyNumberFormat="1" applyFont="1" applyBorder="1" applyAlignment="1">
      <alignment horizontal="right"/>
    </xf>
    <xf numFmtId="2" fontId="5" fillId="0" borderId="35" xfId="1" applyNumberFormat="1" applyFont="1" applyBorder="1" applyAlignment="1">
      <alignment horizontal="right" shrinkToFit="1"/>
    </xf>
    <xf numFmtId="176" fontId="5" fillId="0" borderId="14" xfId="1" applyNumberFormat="1" applyFont="1" applyBorder="1" applyAlignment="1">
      <alignment horizontal="right"/>
    </xf>
    <xf numFmtId="176" fontId="5" fillId="0" borderId="50" xfId="1" applyNumberFormat="1" applyFont="1" applyBorder="1" applyAlignment="1">
      <alignment horizontal="right"/>
    </xf>
    <xf numFmtId="176" fontId="5" fillId="0" borderId="35" xfId="1" applyNumberFormat="1" applyFont="1" applyBorder="1" applyAlignment="1">
      <alignment horizontal="right" shrinkToFit="1"/>
    </xf>
    <xf numFmtId="181" fontId="5" fillId="0" borderId="11" xfId="1" applyNumberFormat="1" applyFont="1" applyBorder="1" applyAlignment="1" applyProtection="1">
      <alignment horizontal="right" shrinkToFit="1"/>
      <protection locked="0"/>
    </xf>
    <xf numFmtId="181" fontId="5" fillId="0" borderId="33" xfId="1" applyNumberFormat="1" applyFont="1" applyBorder="1" applyAlignment="1" applyProtection="1">
      <alignment horizontal="right" shrinkToFit="1"/>
      <protection locked="0"/>
    </xf>
    <xf numFmtId="181" fontId="5" fillId="0" borderId="16" xfId="1" quotePrefix="1" applyNumberFormat="1" applyFont="1" applyBorder="1" applyAlignment="1" applyProtection="1">
      <alignment horizontal="right" vertical="center"/>
      <protection locked="0"/>
    </xf>
    <xf numFmtId="181" fontId="5" fillId="0" borderId="34" xfId="1" applyNumberFormat="1" applyFont="1" applyBorder="1" applyAlignment="1" applyProtection="1">
      <alignment horizontal="right" shrinkToFit="1"/>
      <protection locked="0"/>
    </xf>
    <xf numFmtId="181" fontId="5" fillId="0" borderId="14" xfId="1" applyNumberFormat="1" applyFont="1" applyBorder="1" applyAlignment="1">
      <alignment horizontal="right"/>
    </xf>
    <xf numFmtId="181" fontId="5" fillId="0" borderId="50" xfId="1" applyNumberFormat="1" applyFont="1" applyBorder="1" applyAlignment="1">
      <alignment horizontal="right"/>
    </xf>
    <xf numFmtId="181" fontId="5" fillId="0" borderId="35" xfId="1" applyNumberFormat="1" applyFont="1" applyBorder="1" applyAlignment="1">
      <alignment horizontal="right" shrinkToFit="1"/>
    </xf>
    <xf numFmtId="1" fontId="5" fillId="0" borderId="14" xfId="1" applyNumberFormat="1" applyFont="1" applyBorder="1" applyAlignment="1">
      <alignment horizontal="right"/>
    </xf>
    <xf numFmtId="1" fontId="5" fillId="0" borderId="50" xfId="1" applyNumberFormat="1" applyFont="1" applyBorder="1" applyAlignment="1">
      <alignment horizontal="right"/>
    </xf>
    <xf numFmtId="1" fontId="5" fillId="0" borderId="35" xfId="1" applyNumberFormat="1" applyFont="1" applyBorder="1" applyAlignment="1">
      <alignment horizontal="right" shrinkToFit="1"/>
    </xf>
    <xf numFmtId="0" fontId="5" fillId="0" borderId="33" xfId="1" applyFont="1" applyBorder="1" applyAlignment="1" applyProtection="1">
      <alignment horizontal="right" shrinkToFit="1"/>
      <protection locked="0"/>
    </xf>
    <xf numFmtId="0" fontId="5" fillId="0" borderId="34" xfId="1" applyFont="1" applyBorder="1" applyAlignment="1" applyProtection="1">
      <alignment horizontal="right" shrinkToFit="1"/>
      <protection locked="0"/>
    </xf>
    <xf numFmtId="182" fontId="5" fillId="0" borderId="11" xfId="1" applyNumberFormat="1" applyFont="1" applyBorder="1" applyAlignment="1" applyProtection="1">
      <alignment horizontal="right" shrinkToFit="1"/>
      <protection locked="0"/>
    </xf>
    <xf numFmtId="182" fontId="5" fillId="0" borderId="33" xfId="1" applyNumberFormat="1" applyFont="1" applyBorder="1" applyAlignment="1" applyProtection="1">
      <alignment horizontal="right" shrinkToFit="1"/>
      <protection locked="0"/>
    </xf>
    <xf numFmtId="182" fontId="5" fillId="0" borderId="16" xfId="1" quotePrefix="1" applyNumberFormat="1" applyFont="1" applyBorder="1" applyAlignment="1" applyProtection="1">
      <alignment horizontal="right" vertical="center"/>
      <protection locked="0"/>
    </xf>
    <xf numFmtId="182" fontId="5" fillId="0" borderId="34" xfId="1" applyNumberFormat="1" applyFont="1" applyBorder="1" applyAlignment="1" applyProtection="1">
      <alignment horizontal="right" shrinkToFit="1"/>
      <protection locked="0"/>
    </xf>
    <xf numFmtId="182" fontId="5" fillId="0" borderId="14" xfId="1" applyNumberFormat="1" applyFont="1" applyBorder="1" applyAlignment="1">
      <alignment horizontal="right"/>
    </xf>
    <xf numFmtId="182" fontId="5" fillId="0" borderId="50" xfId="1" applyNumberFormat="1" applyFont="1" applyBorder="1" applyAlignment="1">
      <alignment horizontal="right"/>
    </xf>
    <xf numFmtId="182" fontId="5" fillId="0" borderId="35" xfId="1" applyNumberFormat="1" applyFont="1" applyBorder="1" applyAlignment="1">
      <alignment horizontal="right" shrinkToFit="1"/>
    </xf>
    <xf numFmtId="0" fontId="5" fillId="0" borderId="16" xfId="1" quotePrefix="1" applyFont="1" applyBorder="1" applyAlignment="1" applyProtection="1">
      <alignment horizontal="right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 wrapText="1"/>
      <protection locked="0"/>
    </xf>
    <xf numFmtId="0" fontId="8" fillId="0" borderId="38" xfId="1" applyFont="1" applyBorder="1" applyAlignment="1" applyProtection="1">
      <alignment vertical="center" wrapText="1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5" fillId="0" borderId="40" xfId="1" applyFont="1" applyBorder="1" applyAlignment="1" applyProtection="1">
      <alignment horizontal="right" shrinkToFit="1"/>
      <protection locked="0"/>
    </xf>
    <xf numFmtId="0" fontId="5" fillId="0" borderId="9" xfId="1" quotePrefix="1" applyFont="1" applyBorder="1" applyAlignment="1" applyProtection="1">
      <alignment horizontal="right" vertical="center"/>
      <protection locked="0"/>
    </xf>
    <xf numFmtId="0" fontId="5" fillId="0" borderId="41" xfId="1" applyFont="1" applyBorder="1" applyAlignment="1" applyProtection="1">
      <alignment horizontal="right" shrinkToFit="1"/>
      <protection locked="0"/>
    </xf>
    <xf numFmtId="176" fontId="5" fillId="0" borderId="56" xfId="1" applyNumberFormat="1" applyFont="1" applyBorder="1" applyAlignment="1">
      <alignment horizontal="right"/>
    </xf>
    <xf numFmtId="176" fontId="5" fillId="0" borderId="47" xfId="1" applyNumberFormat="1" applyFont="1" applyBorder="1" applyAlignment="1">
      <alignment horizontal="right"/>
    </xf>
    <xf numFmtId="176" fontId="5" fillId="0" borderId="43" xfId="1" applyNumberFormat="1" applyFont="1" applyBorder="1" applyAlignment="1">
      <alignment horizontal="right" shrinkToFit="1"/>
    </xf>
    <xf numFmtId="0" fontId="5" fillId="0" borderId="44" xfId="1" applyFont="1" applyBorder="1" applyAlignment="1" applyProtection="1">
      <alignment horizontal="center" vertical="center"/>
      <protection locked="0"/>
    </xf>
    <xf numFmtId="181" fontId="5" fillId="0" borderId="45" xfId="1" applyNumberFormat="1" applyFont="1" applyBorder="1" applyAlignment="1" applyProtection="1">
      <alignment horizontal="right" shrinkToFit="1"/>
      <protection locked="0"/>
    </xf>
    <xf numFmtId="181" fontId="5" fillId="0" borderId="38" xfId="1" applyNumberFormat="1" applyFont="1" applyBorder="1" applyAlignment="1" applyProtection="1">
      <alignment horizontal="right" shrinkToFit="1"/>
      <protection locked="0"/>
    </xf>
    <xf numFmtId="181" fontId="5" fillId="0" borderId="46" xfId="1" quotePrefix="1" applyNumberFormat="1" applyFont="1" applyBorder="1" applyAlignment="1" applyProtection="1">
      <alignment horizontal="right" vertical="center"/>
      <protection locked="0"/>
    </xf>
    <xf numFmtId="181" fontId="5" fillId="0" borderId="42" xfId="1" applyNumberFormat="1" applyFont="1" applyBorder="1" applyAlignment="1" applyProtection="1">
      <alignment horizontal="right" shrinkToFit="1"/>
      <protection locked="0"/>
    </xf>
    <xf numFmtId="181" fontId="5" fillId="0" borderId="57" xfId="1" applyNumberFormat="1" applyFont="1" applyBorder="1" applyAlignment="1">
      <alignment horizontal="right"/>
    </xf>
    <xf numFmtId="181" fontId="5" fillId="0" borderId="58" xfId="1" applyNumberFormat="1" applyFont="1" applyBorder="1" applyAlignment="1">
      <alignment horizontal="right"/>
    </xf>
    <xf numFmtId="181" fontId="5" fillId="0" borderId="47" xfId="1" applyNumberFormat="1" applyFont="1" applyBorder="1" applyAlignment="1">
      <alignment horizontal="right" shrinkToFit="1"/>
    </xf>
    <xf numFmtId="0" fontId="7" fillId="0" borderId="3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/>
      <protection locked="0"/>
    </xf>
    <xf numFmtId="177" fontId="5" fillId="0" borderId="0" xfId="1" applyNumberFormat="1" applyFont="1" applyProtection="1">
      <protection locked="0"/>
    </xf>
    <xf numFmtId="0" fontId="5" fillId="0" borderId="19" xfId="1" applyFont="1" applyBorder="1" applyProtection="1">
      <protection locked="0"/>
    </xf>
    <xf numFmtId="185" fontId="5" fillId="0" borderId="16" xfId="1" applyNumberFormat="1" applyFont="1" applyBorder="1" applyAlignment="1" applyProtection="1">
      <alignment horizontal="center"/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right" shrinkToFit="1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horizontal="right" shrinkToFit="1"/>
      <protection locked="0"/>
    </xf>
    <xf numFmtId="0" fontId="5" fillId="0" borderId="42" xfId="1" applyFont="1" applyBorder="1" applyProtection="1"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5" fillId="0" borderId="50" xfId="1" applyFont="1" applyBorder="1" applyAlignment="1">
      <alignment horizontal="center"/>
    </xf>
    <xf numFmtId="181" fontId="5" fillId="0" borderId="50" xfId="1" applyNumberFormat="1" applyFont="1" applyBorder="1" applyAlignment="1">
      <alignment horizontal="center"/>
    </xf>
    <xf numFmtId="176" fontId="5" fillId="0" borderId="51" xfId="1" applyNumberFormat="1" applyFont="1" applyBorder="1" applyAlignment="1">
      <alignment horizontal="center"/>
    </xf>
    <xf numFmtId="1" fontId="5" fillId="0" borderId="26" xfId="1" applyNumberFormat="1" applyFont="1" applyBorder="1" applyAlignment="1" applyProtection="1">
      <alignment horizontal="right" shrinkToFit="1"/>
      <protection locked="0"/>
    </xf>
    <xf numFmtId="0" fontId="5" fillId="0" borderId="11" xfId="1" applyFont="1" applyBorder="1" applyAlignment="1" applyProtection="1">
      <alignment horizontal="right" shrinkToFit="1"/>
      <protection locked="0"/>
    </xf>
    <xf numFmtId="0" fontId="5" fillId="0" borderId="52" xfId="1" applyFont="1" applyBorder="1" applyAlignment="1" applyProtection="1">
      <alignment horizontal="right" shrinkToFit="1"/>
      <protection locked="0"/>
    </xf>
    <xf numFmtId="0" fontId="5" fillId="0" borderId="53" xfId="1" applyFont="1" applyBorder="1" applyAlignment="1" applyProtection="1">
      <alignment horizontal="right" shrinkToFit="1"/>
      <protection locked="0"/>
    </xf>
    <xf numFmtId="181" fontId="5" fillId="0" borderId="46" xfId="1" applyNumberFormat="1" applyFont="1" applyBorder="1" applyAlignment="1" applyProtection="1">
      <alignment horizontal="right" shrinkToFit="1"/>
      <protection locked="0"/>
    </xf>
    <xf numFmtId="181" fontId="5" fillId="0" borderId="59" xfId="1" applyNumberFormat="1" applyFont="1" applyBorder="1" applyAlignment="1">
      <alignment horizontal="center"/>
    </xf>
    <xf numFmtId="180" fontId="5" fillId="0" borderId="33" xfId="1" applyNumberFormat="1" applyFont="1" applyBorder="1" applyAlignment="1" applyProtection="1">
      <alignment horizontal="right" shrinkToFit="1"/>
      <protection locked="0"/>
    </xf>
    <xf numFmtId="180" fontId="5" fillId="0" borderId="34" xfId="1" applyNumberFormat="1" applyFont="1" applyBorder="1" applyAlignment="1" applyProtection="1">
      <alignment horizontal="right" shrinkToFit="1"/>
      <protection locked="0"/>
    </xf>
    <xf numFmtId="180" fontId="5" fillId="0" borderId="14" xfId="1" applyNumberFormat="1" applyFont="1" applyBorder="1" applyAlignment="1">
      <alignment horizontal="right"/>
    </xf>
    <xf numFmtId="180" fontId="5" fillId="0" borderId="50" xfId="1" applyNumberFormat="1" applyFont="1" applyBorder="1" applyAlignment="1">
      <alignment horizontal="right"/>
    </xf>
    <xf numFmtId="180" fontId="5" fillId="0" borderId="35" xfId="1" applyNumberFormat="1" applyFont="1" applyBorder="1" applyAlignment="1">
      <alignment horizontal="right" shrinkToFit="1"/>
    </xf>
    <xf numFmtId="183" fontId="5" fillId="0" borderId="24" xfId="1" applyNumberFormat="1" applyFont="1" applyBorder="1" applyAlignment="1" applyProtection="1">
      <alignment vertical="center" wrapText="1"/>
      <protection locked="0"/>
    </xf>
    <xf numFmtId="185" fontId="5" fillId="0" borderId="32" xfId="1" applyNumberFormat="1" applyFont="1" applyBorder="1" applyAlignment="1" applyProtection="1">
      <alignment horizontal="center" vertical="center"/>
      <protection locked="0"/>
    </xf>
    <xf numFmtId="183" fontId="5" fillId="0" borderId="12" xfId="1" applyNumberFormat="1" applyFont="1" applyBorder="1" applyAlignment="1" applyProtection="1">
      <alignment vertical="center" wrapText="1"/>
      <protection locked="0"/>
    </xf>
    <xf numFmtId="183" fontId="8" fillId="0" borderId="12" xfId="1" applyNumberFormat="1" applyFont="1" applyBorder="1" applyAlignment="1" applyProtection="1">
      <alignment vertical="center" wrapText="1"/>
      <protection locked="0"/>
    </xf>
    <xf numFmtId="183" fontId="5" fillId="0" borderId="36" xfId="1" applyNumberFormat="1" applyFont="1" applyBorder="1" applyAlignment="1" applyProtection="1">
      <alignment vertical="center"/>
      <protection locked="0"/>
    </xf>
    <xf numFmtId="184" fontId="5" fillId="0" borderId="33" xfId="1" applyNumberFormat="1" applyFont="1" applyBorder="1" applyAlignment="1" applyProtection="1">
      <alignment horizontal="right" shrinkToFit="1"/>
      <protection locked="0"/>
    </xf>
    <xf numFmtId="184" fontId="5" fillId="0" borderId="34" xfId="1" applyNumberFormat="1" applyFont="1" applyBorder="1" applyAlignment="1" applyProtection="1">
      <alignment horizontal="right" shrinkToFit="1"/>
      <protection locked="0"/>
    </xf>
    <xf numFmtId="184" fontId="5" fillId="0" borderId="14" xfId="1" applyNumberFormat="1" applyFont="1" applyBorder="1" applyAlignment="1">
      <alignment horizontal="right"/>
    </xf>
    <xf numFmtId="184" fontId="5" fillId="0" borderId="50" xfId="1" applyNumberFormat="1" applyFont="1" applyBorder="1" applyAlignment="1">
      <alignment horizontal="right"/>
    </xf>
    <xf numFmtId="184" fontId="5" fillId="0" borderId="35" xfId="1" applyNumberFormat="1" applyFont="1" applyBorder="1" applyAlignment="1">
      <alignment horizontal="right" shrinkToFit="1"/>
    </xf>
    <xf numFmtId="183" fontId="5" fillId="0" borderId="0" xfId="1" applyNumberFormat="1" applyFont="1" applyProtection="1">
      <protection locked="0"/>
    </xf>
  </cellXfs>
  <cellStyles count="4">
    <cellStyle name="Normal" xfId="2" xr:uid="{A04ACECF-BF2E-4306-88B2-EAD2D6E06A3A}"/>
    <cellStyle name="標準" xfId="0" builtinId="0"/>
    <cellStyle name="標準 2" xfId="1" xr:uid="{00000000-0005-0000-0000-000001000000}"/>
    <cellStyle name="標準 3" xfId="3" xr:uid="{F88E232D-7214-4CF2-8608-98B85508856A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175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19</v>
      </c>
      <c r="H5" s="24">
        <v>23</v>
      </c>
      <c r="I5" s="24">
        <v>25</v>
      </c>
      <c r="J5" s="24">
        <v>27</v>
      </c>
      <c r="K5" s="24">
        <v>27.5</v>
      </c>
      <c r="L5" s="24">
        <v>22</v>
      </c>
      <c r="M5" s="24">
        <v>17</v>
      </c>
      <c r="N5" s="24">
        <v>11</v>
      </c>
      <c r="O5" s="24">
        <v>8</v>
      </c>
      <c r="P5" s="24">
        <v>10.5</v>
      </c>
      <c r="Q5" s="25">
        <v>9.5</v>
      </c>
      <c r="R5" s="26">
        <v>8</v>
      </c>
      <c r="S5" s="26">
        <v>27.5</v>
      </c>
      <c r="T5" s="26">
        <v>17.875</v>
      </c>
    </row>
    <row r="6" spans="1:31" ht="14.25" thickBot="1" x14ac:dyDescent="0.2">
      <c r="B6" s="27" t="s">
        <v>21</v>
      </c>
      <c r="C6" s="28"/>
      <c r="D6" s="29" t="s">
        <v>19</v>
      </c>
      <c r="E6" s="30" t="s">
        <v>19</v>
      </c>
      <c r="F6" s="31">
        <v>15</v>
      </c>
      <c r="G6" s="32">
        <v>23</v>
      </c>
      <c r="H6" s="32">
        <v>25.5</v>
      </c>
      <c r="I6" s="32">
        <v>28</v>
      </c>
      <c r="J6" s="32">
        <v>29</v>
      </c>
      <c r="K6" s="32">
        <v>25</v>
      </c>
      <c r="L6" s="32">
        <v>19</v>
      </c>
      <c r="M6" s="32">
        <v>9</v>
      </c>
      <c r="N6" s="32">
        <v>5.5</v>
      </c>
      <c r="O6" s="32">
        <v>4</v>
      </c>
      <c r="P6" s="32">
        <v>10</v>
      </c>
      <c r="Q6" s="33">
        <v>6</v>
      </c>
      <c r="R6" s="34">
        <v>4</v>
      </c>
      <c r="S6" s="35">
        <v>29</v>
      </c>
      <c r="T6" s="36">
        <v>16.583333333333332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4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>12-(W7+X7)</f>
        <v>0</v>
      </c>
      <c r="Z7" s="1">
        <f>MIN(F7:Q7)</f>
        <v>0</v>
      </c>
      <c r="AA7" s="1">
        <f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5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ref="Y8:Y58" si="2">12-(W8+X8)</f>
        <v>0</v>
      </c>
      <c r="Z8" s="1">
        <f t="shared" ref="Z8:Z58" si="3">MIN(F8:Q8)</f>
        <v>0</v>
      </c>
      <c r="AA8" s="1">
        <f t="shared" ref="AA8:AA58" si="4">MAX(F8:Q8)</f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54"/>
      <c r="I9" s="54"/>
      <c r="J9" s="54"/>
      <c r="K9" s="54"/>
      <c r="L9" s="55"/>
      <c r="M9" s="54"/>
      <c r="N9" s="54"/>
      <c r="O9" s="54"/>
      <c r="P9" s="54"/>
      <c r="Q9" s="56"/>
      <c r="R9" s="63"/>
      <c r="S9" s="64"/>
      <c r="T9" s="65" t="s">
        <v>186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54"/>
      <c r="I10" s="54"/>
      <c r="J10" s="54"/>
      <c r="K10" s="54"/>
      <c r="L10" s="55"/>
      <c r="M10" s="54"/>
      <c r="N10" s="54"/>
      <c r="O10" s="54"/>
      <c r="P10" s="54"/>
      <c r="Q10" s="56"/>
      <c r="R10" s="66"/>
      <c r="S10" s="67"/>
      <c r="T10" s="68" t="s">
        <v>186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54"/>
      <c r="I11" s="54"/>
      <c r="J11" s="54"/>
      <c r="K11" s="54"/>
      <c r="L11" s="55"/>
      <c r="M11" s="54"/>
      <c r="N11" s="54"/>
      <c r="O11" s="54"/>
      <c r="P11" s="54"/>
      <c r="Q11" s="56"/>
      <c r="R11" s="69"/>
      <c r="S11" s="70"/>
      <c r="T11" s="71" t="s">
        <v>186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54"/>
      <c r="I12" s="54"/>
      <c r="J12" s="54"/>
      <c r="K12" s="54"/>
      <c r="L12" s="55"/>
      <c r="M12" s="54"/>
      <c r="N12" s="54"/>
      <c r="O12" s="54"/>
      <c r="P12" s="54"/>
      <c r="Q12" s="56"/>
      <c r="R12" s="69"/>
      <c r="S12" s="70"/>
      <c r="T12" s="71" t="s">
        <v>186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54"/>
      <c r="I13" s="54"/>
      <c r="J13" s="54"/>
      <c r="K13" s="54"/>
      <c r="L13" s="55"/>
      <c r="M13" s="54"/>
      <c r="N13" s="54"/>
      <c r="O13" s="54"/>
      <c r="P13" s="54"/>
      <c r="Q13" s="56"/>
      <c r="R13" s="69"/>
      <c r="S13" s="70"/>
      <c r="T13" s="71" t="s">
        <v>186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44</v>
      </c>
      <c r="E14" s="52" t="s">
        <v>45</v>
      </c>
      <c r="F14" s="53"/>
      <c r="G14" s="54"/>
      <c r="H14" s="54"/>
      <c r="I14" s="54"/>
      <c r="J14" s="54"/>
      <c r="K14" s="54"/>
      <c r="L14" s="55"/>
      <c r="M14" s="54"/>
      <c r="N14" s="54"/>
      <c r="O14" s="54"/>
      <c r="P14" s="54"/>
      <c r="Q14" s="56"/>
      <c r="R14" s="69"/>
      <c r="S14" s="70"/>
      <c r="T14" s="71" t="s">
        <v>186</v>
      </c>
      <c r="V14" s="72" t="s">
        <v>46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54"/>
      <c r="I15" s="54"/>
      <c r="J15" s="54"/>
      <c r="K15" s="54"/>
      <c r="L15" s="55"/>
      <c r="M15" s="54"/>
      <c r="N15" s="54"/>
      <c r="O15" s="54"/>
      <c r="P15" s="54"/>
      <c r="Q15" s="56"/>
      <c r="R15" s="69"/>
      <c r="S15" s="70"/>
      <c r="T15" s="71" t="s">
        <v>186</v>
      </c>
      <c r="V15" s="1" t="s">
        <v>50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54"/>
      <c r="I16" s="54"/>
      <c r="J16" s="54"/>
      <c r="K16" s="54"/>
      <c r="L16" s="55"/>
      <c r="M16" s="54"/>
      <c r="N16" s="54"/>
      <c r="O16" s="54"/>
      <c r="P16" s="54"/>
      <c r="Q16" s="56"/>
      <c r="R16" s="69"/>
      <c r="S16" s="70"/>
      <c r="T16" s="71" t="s">
        <v>186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54"/>
      <c r="I17" s="54"/>
      <c r="J17" s="54"/>
      <c r="K17" s="54"/>
      <c r="L17" s="55"/>
      <c r="M17" s="54"/>
      <c r="N17" s="54"/>
      <c r="O17" s="54"/>
      <c r="P17" s="54"/>
      <c r="Q17" s="56"/>
      <c r="R17" s="73"/>
      <c r="S17" s="74"/>
      <c r="T17" s="75" t="s">
        <v>186</v>
      </c>
      <c r="V17" s="1" t="s">
        <v>55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54"/>
      <c r="I18" s="54"/>
      <c r="J18" s="54"/>
      <c r="K18" s="54"/>
      <c r="L18" s="55"/>
      <c r="M18" s="54"/>
      <c r="N18" s="54"/>
      <c r="O18" s="54"/>
      <c r="P18" s="54"/>
      <c r="Q18" s="56"/>
      <c r="R18" s="73"/>
      <c r="S18" s="74"/>
      <c r="T18" s="75" t="s">
        <v>186</v>
      </c>
      <c r="V18" s="1" t="s">
        <v>59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54"/>
      <c r="I19" s="54"/>
      <c r="J19" s="54"/>
      <c r="K19" s="54"/>
      <c r="L19" s="55"/>
      <c r="M19" s="54"/>
      <c r="N19" s="54"/>
      <c r="O19" s="54"/>
      <c r="P19" s="54"/>
      <c r="Q19" s="56"/>
      <c r="R19" s="76"/>
      <c r="S19" s="77"/>
      <c r="T19" s="78" t="s">
        <v>186</v>
      </c>
      <c r="V19" s="1" t="s">
        <v>63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54"/>
      <c r="I20" s="54"/>
      <c r="J20" s="54"/>
      <c r="K20" s="54"/>
      <c r="L20" s="55"/>
      <c r="M20" s="54"/>
      <c r="N20" s="54"/>
      <c r="O20" s="54"/>
      <c r="P20" s="54"/>
      <c r="Q20" s="56"/>
      <c r="R20" s="63"/>
      <c r="S20" s="64"/>
      <c r="T20" s="65" t="s">
        <v>186</v>
      </c>
      <c r="V20" s="1" t="s">
        <v>67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54"/>
      <c r="I21" s="54"/>
      <c r="J21" s="54"/>
      <c r="K21" s="54"/>
      <c r="L21" s="55"/>
      <c r="M21" s="54"/>
      <c r="N21" s="54"/>
      <c r="O21" s="54"/>
      <c r="P21" s="54"/>
      <c r="Q21" s="56"/>
      <c r="R21" s="69"/>
      <c r="S21" s="70"/>
      <c r="T21" s="71" t="s">
        <v>186</v>
      </c>
      <c r="V21" s="1" t="s">
        <v>71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54"/>
      <c r="I22" s="54"/>
      <c r="J22" s="54"/>
      <c r="K22" s="54"/>
      <c r="L22" s="55"/>
      <c r="M22" s="54"/>
      <c r="N22" s="54"/>
      <c r="O22" s="54"/>
      <c r="P22" s="54"/>
      <c r="Q22" s="56"/>
      <c r="R22" s="69"/>
      <c r="S22" s="70"/>
      <c r="T22" s="71" t="s">
        <v>186</v>
      </c>
      <c r="V22" s="1" t="s">
        <v>74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54"/>
      <c r="I23" s="54"/>
      <c r="J23" s="54"/>
      <c r="K23" s="54"/>
      <c r="L23" s="55"/>
      <c r="M23" s="54"/>
      <c r="N23" s="54"/>
      <c r="O23" s="54"/>
      <c r="P23" s="54"/>
      <c r="Q23" s="56"/>
      <c r="R23" s="69"/>
      <c r="S23" s="70"/>
      <c r="T23" s="71" t="s">
        <v>186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54"/>
      <c r="I24" s="54"/>
      <c r="J24" s="54"/>
      <c r="K24" s="54"/>
      <c r="L24" s="55"/>
      <c r="M24" s="54"/>
      <c r="N24" s="54"/>
      <c r="O24" s="54"/>
      <c r="P24" s="54"/>
      <c r="Q24" s="56"/>
      <c r="R24" s="69"/>
      <c r="S24" s="70"/>
      <c r="T24" s="71" t="s">
        <v>186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54"/>
      <c r="I25" s="54"/>
      <c r="J25" s="54"/>
      <c r="K25" s="54"/>
      <c r="L25" s="55"/>
      <c r="M25" s="54"/>
      <c r="N25" s="54"/>
      <c r="O25" s="54"/>
      <c r="P25" s="54"/>
      <c r="Q25" s="56"/>
      <c r="R25" s="69"/>
      <c r="S25" s="70"/>
      <c r="T25" s="71" t="s">
        <v>186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54"/>
      <c r="I26" s="54"/>
      <c r="J26" s="54"/>
      <c r="K26" s="54"/>
      <c r="L26" s="55"/>
      <c r="M26" s="54"/>
      <c r="N26" s="54"/>
      <c r="O26" s="54"/>
      <c r="P26" s="54"/>
      <c r="Q26" s="56"/>
      <c r="R26" s="69"/>
      <c r="S26" s="70"/>
      <c r="T26" s="71" t="s">
        <v>186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54"/>
      <c r="I27" s="54"/>
      <c r="J27" s="54"/>
      <c r="K27" s="54"/>
      <c r="L27" s="55"/>
      <c r="M27" s="54"/>
      <c r="N27" s="54"/>
      <c r="O27" s="54"/>
      <c r="P27" s="54"/>
      <c r="Q27" s="56"/>
      <c r="R27" s="73"/>
      <c r="S27" s="74"/>
      <c r="T27" s="75" t="s">
        <v>186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54"/>
      <c r="I28" s="54"/>
      <c r="J28" s="54"/>
      <c r="K28" s="54"/>
      <c r="L28" s="55"/>
      <c r="M28" s="54"/>
      <c r="N28" s="54"/>
      <c r="O28" s="54"/>
      <c r="P28" s="54"/>
      <c r="Q28" s="56"/>
      <c r="R28" s="69"/>
      <c r="S28" s="70"/>
      <c r="T28" s="71" t="s">
        <v>186</v>
      </c>
      <c r="V28" s="1" t="s">
        <v>74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54"/>
      <c r="I29" s="54"/>
      <c r="J29" s="54"/>
      <c r="K29" s="54"/>
      <c r="L29" s="55"/>
      <c r="M29" s="54"/>
      <c r="N29" s="54"/>
      <c r="O29" s="54"/>
      <c r="P29" s="54"/>
      <c r="Q29" s="56"/>
      <c r="R29" s="69"/>
      <c r="S29" s="70"/>
      <c r="T29" s="71" t="s">
        <v>186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88</v>
      </c>
      <c r="E30" s="62" t="s">
        <v>89</v>
      </c>
      <c r="F30" s="53"/>
      <c r="G30" s="54"/>
      <c r="H30" s="54"/>
      <c r="I30" s="54"/>
      <c r="J30" s="54"/>
      <c r="K30" s="54"/>
      <c r="L30" s="55"/>
      <c r="M30" s="54"/>
      <c r="N30" s="54"/>
      <c r="O30" s="54"/>
      <c r="P30" s="54"/>
      <c r="Q30" s="56"/>
      <c r="R30" s="69"/>
      <c r="S30" s="70"/>
      <c r="T30" s="71" t="s">
        <v>186</v>
      </c>
      <c r="V30" s="1" t="s">
        <v>90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54"/>
      <c r="I31" s="54"/>
      <c r="J31" s="54"/>
      <c r="K31" s="54"/>
      <c r="L31" s="55"/>
      <c r="M31" s="54"/>
      <c r="N31" s="54"/>
      <c r="O31" s="54"/>
      <c r="P31" s="54"/>
      <c r="Q31" s="56"/>
      <c r="R31" s="69"/>
      <c r="S31" s="70"/>
      <c r="T31" s="71" t="s">
        <v>186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54"/>
      <c r="I32" s="54"/>
      <c r="J32" s="54"/>
      <c r="K32" s="54"/>
      <c r="L32" s="55"/>
      <c r="M32" s="54"/>
      <c r="N32" s="54"/>
      <c r="O32" s="54"/>
      <c r="P32" s="54"/>
      <c r="Q32" s="56"/>
      <c r="R32" s="69"/>
      <c r="S32" s="70"/>
      <c r="T32" s="71" t="s">
        <v>186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54"/>
      <c r="I33" s="54"/>
      <c r="J33" s="54"/>
      <c r="K33" s="54"/>
      <c r="L33" s="55"/>
      <c r="M33" s="54"/>
      <c r="N33" s="54"/>
      <c r="O33" s="54"/>
      <c r="P33" s="54"/>
      <c r="Q33" s="56"/>
      <c r="R33" s="69"/>
      <c r="S33" s="70"/>
      <c r="T33" s="71" t="s">
        <v>186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88</v>
      </c>
      <c r="E34" s="62" t="s">
        <v>89</v>
      </c>
      <c r="F34" s="53"/>
      <c r="G34" s="54"/>
      <c r="H34" s="54"/>
      <c r="I34" s="54"/>
      <c r="J34" s="54"/>
      <c r="K34" s="54"/>
      <c r="L34" s="55"/>
      <c r="M34" s="54"/>
      <c r="N34" s="54"/>
      <c r="O34" s="54"/>
      <c r="P34" s="54"/>
      <c r="Q34" s="56"/>
      <c r="R34" s="73"/>
      <c r="S34" s="74"/>
      <c r="T34" s="75" t="s">
        <v>186</v>
      </c>
      <c r="V34" s="1" t="s">
        <v>90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54"/>
      <c r="I35" s="54"/>
      <c r="J35" s="54"/>
      <c r="K35" s="54"/>
      <c r="L35" s="55"/>
      <c r="M35" s="54"/>
      <c r="N35" s="54"/>
      <c r="O35" s="54"/>
      <c r="P35" s="54"/>
      <c r="Q35" s="56"/>
      <c r="R35" s="69"/>
      <c r="S35" s="70"/>
      <c r="T35" s="71" t="s">
        <v>186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54"/>
      <c r="I36" s="54"/>
      <c r="J36" s="54"/>
      <c r="K36" s="54"/>
      <c r="L36" s="55"/>
      <c r="M36" s="54"/>
      <c r="N36" s="54"/>
      <c r="O36" s="54"/>
      <c r="P36" s="54"/>
      <c r="Q36" s="56"/>
      <c r="R36" s="69"/>
      <c r="S36" s="70"/>
      <c r="T36" s="71" t="s">
        <v>186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54"/>
      <c r="I37" s="54"/>
      <c r="J37" s="54"/>
      <c r="K37" s="54"/>
      <c r="L37" s="55"/>
      <c r="M37" s="54"/>
      <c r="N37" s="54"/>
      <c r="O37" s="54"/>
      <c r="P37" s="54"/>
      <c r="Q37" s="56"/>
      <c r="R37" s="69"/>
      <c r="S37" s="70"/>
      <c r="T37" s="71" t="s">
        <v>186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54"/>
      <c r="I38" s="54"/>
      <c r="J38" s="54"/>
      <c r="K38" s="54"/>
      <c r="L38" s="55"/>
      <c r="M38" s="54"/>
      <c r="N38" s="54"/>
      <c r="O38" s="54"/>
      <c r="P38" s="54"/>
      <c r="Q38" s="56"/>
      <c r="R38" s="73"/>
      <c r="S38" s="74"/>
      <c r="T38" s="75" t="s">
        <v>186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54"/>
      <c r="I39" s="54"/>
      <c r="J39" s="54"/>
      <c r="K39" s="54"/>
      <c r="L39" s="55"/>
      <c r="M39" s="54"/>
      <c r="N39" s="54"/>
      <c r="O39" s="54"/>
      <c r="P39" s="54"/>
      <c r="Q39" s="56"/>
      <c r="R39" s="73"/>
      <c r="S39" s="74"/>
      <c r="T39" s="75" t="s">
        <v>186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54"/>
      <c r="I40" s="54"/>
      <c r="J40" s="54"/>
      <c r="K40" s="54"/>
      <c r="L40" s="55"/>
      <c r="M40" s="54"/>
      <c r="N40" s="54"/>
      <c r="O40" s="54"/>
      <c r="P40" s="54"/>
      <c r="Q40" s="56"/>
      <c r="R40" s="73"/>
      <c r="S40" s="74"/>
      <c r="T40" s="75" t="s">
        <v>186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54"/>
      <c r="I41" s="54"/>
      <c r="J41" s="54"/>
      <c r="K41" s="54"/>
      <c r="L41" s="55"/>
      <c r="M41" s="54"/>
      <c r="N41" s="54"/>
      <c r="O41" s="54"/>
      <c r="P41" s="54"/>
      <c r="Q41" s="56"/>
      <c r="R41" s="73"/>
      <c r="S41" s="74"/>
      <c r="T41" s="75" t="s">
        <v>186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54"/>
      <c r="I42" s="54"/>
      <c r="J42" s="54"/>
      <c r="K42" s="54"/>
      <c r="L42" s="55"/>
      <c r="M42" s="54"/>
      <c r="N42" s="54"/>
      <c r="O42" s="54"/>
      <c r="P42" s="54"/>
      <c r="Q42" s="56"/>
      <c r="R42" s="76"/>
      <c r="S42" s="77"/>
      <c r="T42" s="78" t="s">
        <v>186</v>
      </c>
      <c r="V42" s="1" t="s">
        <v>63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54"/>
      <c r="I43" s="54"/>
      <c r="J43" s="54"/>
      <c r="K43" s="54"/>
      <c r="L43" s="55"/>
      <c r="M43" s="54"/>
      <c r="N43" s="54"/>
      <c r="O43" s="54"/>
      <c r="P43" s="54"/>
      <c r="Q43" s="56"/>
      <c r="R43" s="69"/>
      <c r="S43" s="70"/>
      <c r="T43" s="71" t="s">
        <v>186</v>
      </c>
      <c r="V43" s="1" t="s">
        <v>71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8.6</v>
      </c>
      <c r="G44" s="80">
        <v>8</v>
      </c>
      <c r="H44" s="80">
        <v>8.1999999999999993</v>
      </c>
      <c r="I44" s="80">
        <v>8.1</v>
      </c>
      <c r="J44" s="80">
        <v>8.9</v>
      </c>
      <c r="K44" s="80">
        <v>8.5</v>
      </c>
      <c r="L44" s="81">
        <v>8.3000000000000007</v>
      </c>
      <c r="M44" s="80">
        <v>8.1</v>
      </c>
      <c r="N44" s="80">
        <v>7.7</v>
      </c>
      <c r="O44" s="80">
        <v>9</v>
      </c>
      <c r="P44" s="80">
        <v>8.1999999999999993</v>
      </c>
      <c r="Q44" s="82">
        <v>8.6999999999999993</v>
      </c>
      <c r="R44" s="83">
        <v>7.7</v>
      </c>
      <c r="S44" s="84">
        <v>9</v>
      </c>
      <c r="T44" s="85">
        <v>8.3583333333333325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7.7</v>
      </c>
      <c r="AA44" s="1">
        <f t="shared" si="4"/>
        <v>9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/>
      <c r="I45" s="54"/>
      <c r="J45" s="54"/>
      <c r="K45" s="54"/>
      <c r="L45" s="55"/>
      <c r="M45" s="54"/>
      <c r="N45" s="54"/>
      <c r="O45" s="54"/>
      <c r="P45" s="54"/>
      <c r="Q45" s="56"/>
      <c r="R45" s="86"/>
      <c r="S45" s="87"/>
      <c r="T45" s="88" t="s">
        <v>186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/>
      <c r="I46" s="54"/>
      <c r="J46" s="54"/>
      <c r="K46" s="54"/>
      <c r="L46" s="55"/>
      <c r="M46" s="54"/>
      <c r="N46" s="54"/>
      <c r="O46" s="54"/>
      <c r="P46" s="54"/>
      <c r="Q46" s="56"/>
      <c r="R46" s="86"/>
      <c r="S46" s="87"/>
      <c r="T46" s="88" t="s">
        <v>186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54"/>
      <c r="I47" s="54"/>
      <c r="J47" s="54"/>
      <c r="K47" s="54"/>
      <c r="L47" s="55"/>
      <c r="M47" s="54"/>
      <c r="N47" s="54"/>
      <c r="O47" s="54"/>
      <c r="P47" s="54"/>
      <c r="Q47" s="56"/>
      <c r="R47" s="73"/>
      <c r="S47" s="74"/>
      <c r="T47" s="75" t="s">
        <v>186</v>
      </c>
      <c r="V47" s="1" t="s">
        <v>55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54"/>
      <c r="I48" s="54"/>
      <c r="J48" s="54"/>
      <c r="K48" s="54"/>
      <c r="L48" s="55"/>
      <c r="M48" s="54"/>
      <c r="N48" s="54"/>
      <c r="O48" s="54"/>
      <c r="P48" s="54"/>
      <c r="Q48" s="56"/>
      <c r="R48" s="66"/>
      <c r="S48" s="67"/>
      <c r="T48" s="68" t="s">
        <v>186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54"/>
      <c r="I49" s="54"/>
      <c r="J49" s="54"/>
      <c r="K49" s="54"/>
      <c r="L49" s="55"/>
      <c r="M49" s="54"/>
      <c r="N49" s="54"/>
      <c r="O49" s="54"/>
      <c r="P49" s="54"/>
      <c r="Q49" s="56"/>
      <c r="R49" s="66"/>
      <c r="S49" s="67"/>
      <c r="T49" s="68" t="s">
        <v>186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54"/>
      <c r="I50" s="54"/>
      <c r="J50" s="54"/>
      <c r="K50" s="54"/>
      <c r="L50" s="55"/>
      <c r="M50" s="54"/>
      <c r="N50" s="54"/>
      <c r="O50" s="54"/>
      <c r="P50" s="54"/>
      <c r="Q50" s="56"/>
      <c r="R50" s="69"/>
      <c r="S50" s="70"/>
      <c r="T50" s="71" t="s">
        <v>186</v>
      </c>
      <c r="V50" s="1" t="s">
        <v>71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54"/>
      <c r="I51" s="54"/>
      <c r="J51" s="54"/>
      <c r="K51" s="54"/>
      <c r="L51" s="55"/>
      <c r="M51" s="54"/>
      <c r="N51" s="54"/>
      <c r="O51" s="54"/>
      <c r="P51" s="54"/>
      <c r="Q51" s="56"/>
      <c r="R51" s="63"/>
      <c r="S51" s="64"/>
      <c r="T51" s="65" t="s">
        <v>186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0.4</v>
      </c>
      <c r="G52" s="80">
        <v>0.4</v>
      </c>
      <c r="H52" s="80">
        <v>0.4</v>
      </c>
      <c r="I52" s="80">
        <v>0.4</v>
      </c>
      <c r="J52" s="80">
        <v>1</v>
      </c>
      <c r="K52" s="80">
        <v>0.6</v>
      </c>
      <c r="L52" s="81">
        <v>0.3</v>
      </c>
      <c r="M52" s="80">
        <v>0.4</v>
      </c>
      <c r="N52" s="89" t="s">
        <v>202</v>
      </c>
      <c r="O52" s="89" t="s">
        <v>202</v>
      </c>
      <c r="P52" s="80">
        <v>0.4</v>
      </c>
      <c r="Q52" s="90" t="s">
        <v>142</v>
      </c>
      <c r="R52" s="76" t="s">
        <v>202</v>
      </c>
      <c r="S52" s="84">
        <v>1</v>
      </c>
      <c r="T52" s="78">
        <v>0.35833333333333334</v>
      </c>
      <c r="V52" s="1" t="s">
        <v>142</v>
      </c>
      <c r="W52" s="1">
        <f t="shared" si="0"/>
        <v>3</v>
      </c>
      <c r="X52" s="1">
        <f t="shared" si="1"/>
        <v>0</v>
      </c>
      <c r="Y52" s="1">
        <f t="shared" si="2"/>
        <v>9</v>
      </c>
      <c r="Z52" s="1">
        <f t="shared" si="3"/>
        <v>0.3</v>
      </c>
      <c r="AA52" s="1">
        <f t="shared" si="4"/>
        <v>1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7.16</v>
      </c>
      <c r="G53" s="92">
        <v>7.23</v>
      </c>
      <c r="H53" s="92">
        <v>7.23</v>
      </c>
      <c r="I53" s="92">
        <v>7.3</v>
      </c>
      <c r="J53" s="92">
        <v>7.4</v>
      </c>
      <c r="K53" s="92">
        <v>7.35</v>
      </c>
      <c r="L53" s="93">
        <v>7.33</v>
      </c>
      <c r="M53" s="92">
        <v>7.31</v>
      </c>
      <c r="N53" s="92">
        <v>7.2</v>
      </c>
      <c r="O53" s="92">
        <v>7.24</v>
      </c>
      <c r="P53" s="92">
        <v>7.08</v>
      </c>
      <c r="Q53" s="94">
        <v>7.23</v>
      </c>
      <c r="R53" s="95">
        <v>7.08</v>
      </c>
      <c r="S53" s="96">
        <v>7.4</v>
      </c>
      <c r="T53" s="97">
        <v>7.2549999999999999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7.08</v>
      </c>
      <c r="AA53" s="1">
        <f t="shared" si="4"/>
        <v>7.4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5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5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89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98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03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04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158</v>
      </c>
      <c r="F58" s="110">
        <v>0.5</v>
      </c>
      <c r="G58" s="111">
        <v>0.4</v>
      </c>
      <c r="H58" s="111">
        <v>0.4</v>
      </c>
      <c r="I58" s="111">
        <v>0.4</v>
      </c>
      <c r="J58" s="111">
        <v>0.2</v>
      </c>
      <c r="K58" s="111">
        <v>0.2</v>
      </c>
      <c r="L58" s="112">
        <v>0.4</v>
      </c>
      <c r="M58" s="111">
        <v>0.3</v>
      </c>
      <c r="N58" s="111">
        <v>0.5</v>
      </c>
      <c r="O58" s="111">
        <v>0.6</v>
      </c>
      <c r="P58" s="111">
        <v>0.2</v>
      </c>
      <c r="Q58" s="113">
        <v>0.6</v>
      </c>
      <c r="R58" s="114">
        <v>0.2</v>
      </c>
      <c r="S58" s="115">
        <v>0.6</v>
      </c>
      <c r="T58" s="116">
        <v>0.39166666666666661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  <c r="T62" s="123"/>
    </row>
    <row r="63" spans="1:29" ht="13.5" hidden="1" customHeight="1" x14ac:dyDescent="0.15">
      <c r="B63" s="119" t="s">
        <v>18</v>
      </c>
      <c r="C63" s="120"/>
      <c r="D63" s="17" t="s">
        <v>19</v>
      </c>
      <c r="E63" s="17" t="s">
        <v>19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t="13.5" hidden="1" customHeight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15</v>
      </c>
      <c r="G64" s="125">
        <f t="shared" si="5"/>
        <v>19</v>
      </c>
      <c r="H64" s="125">
        <f t="shared" si="5"/>
        <v>23</v>
      </c>
      <c r="I64" s="125">
        <f t="shared" si="5"/>
        <v>25</v>
      </c>
      <c r="J64" s="125">
        <f t="shared" si="5"/>
        <v>27</v>
      </c>
      <c r="K64" s="125">
        <f t="shared" si="5"/>
        <v>27.5</v>
      </c>
      <c r="L64" s="125">
        <f t="shared" si="5"/>
        <v>22</v>
      </c>
      <c r="M64" s="125">
        <f t="shared" si="5"/>
        <v>17</v>
      </c>
      <c r="N64" s="125">
        <f t="shared" si="5"/>
        <v>11</v>
      </c>
      <c r="O64" s="125">
        <f t="shared" si="5"/>
        <v>8</v>
      </c>
      <c r="P64" s="125">
        <f t="shared" si="5"/>
        <v>10.5</v>
      </c>
      <c r="Q64" s="125">
        <f t="shared" si="5"/>
        <v>9.5</v>
      </c>
      <c r="R64" s="124">
        <f>IF(AND(F64="",G64="",H64="",I64="",J64="",K64="",L64="",M64="",N64="",O64="",P64="",Q64=""),"",AVERAGE(F64:Q64))</f>
        <v>17.875</v>
      </c>
    </row>
    <row r="65" spans="2:18" ht="13.5" hidden="1" customHeight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15</v>
      </c>
      <c r="G65" s="125">
        <f t="shared" si="6"/>
        <v>23</v>
      </c>
      <c r="H65" s="125">
        <f t="shared" si="6"/>
        <v>25.5</v>
      </c>
      <c r="I65" s="125">
        <f t="shared" si="6"/>
        <v>28</v>
      </c>
      <c r="J65" s="125">
        <f t="shared" si="6"/>
        <v>29</v>
      </c>
      <c r="K65" s="125">
        <f t="shared" si="6"/>
        <v>25</v>
      </c>
      <c r="L65" s="125">
        <f t="shared" si="6"/>
        <v>19</v>
      </c>
      <c r="M65" s="125">
        <f t="shared" si="6"/>
        <v>9</v>
      </c>
      <c r="N65" s="125">
        <f t="shared" si="6"/>
        <v>5.5</v>
      </c>
      <c r="O65" s="125">
        <f t="shared" si="6"/>
        <v>4</v>
      </c>
      <c r="P65" s="125">
        <f t="shared" si="6"/>
        <v>10</v>
      </c>
      <c r="Q65" s="125">
        <f t="shared" si="6"/>
        <v>6</v>
      </c>
      <c r="R65" s="124">
        <f>IF(AND(F65="",G65="",H65="",I65="",J65="",K65="",L65="",M65="",N65="",O65="",P65="",Q65=""),"",AVERAGE(F65:Q65))</f>
        <v>16.583333333333332</v>
      </c>
    </row>
    <row r="66" spans="2:18" ht="13.5" hidden="1" customHeight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t="13.5" hidden="1" customHeight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 t="str">
        <f t="shared" si="7"/>
        <v/>
      </c>
      <c r="I68" s="127" t="str">
        <f t="shared" si="7"/>
        <v/>
      </c>
      <c r="J68" s="127" t="str">
        <f t="shared" si="7"/>
        <v/>
      </c>
      <c r="K68" s="127" t="str">
        <f t="shared" si="7"/>
        <v/>
      </c>
      <c r="L68" s="127" t="str">
        <f t="shared" si="7"/>
        <v/>
      </c>
      <c r="M68" s="127" t="str">
        <f t="shared" si="7"/>
        <v/>
      </c>
      <c r="N68" s="127" t="str">
        <f t="shared" si="7"/>
        <v/>
      </c>
      <c r="O68" s="127" t="str">
        <f t="shared" si="7"/>
        <v/>
      </c>
      <c r="P68" s="127" t="str">
        <f t="shared" si="7"/>
        <v/>
      </c>
      <c r="Q68" s="127" t="str">
        <f t="shared" si="7"/>
        <v/>
      </c>
      <c r="R68" s="124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 t="str">
        <f t="shared" si="7"/>
        <v/>
      </c>
      <c r="I69" s="127" t="str">
        <f t="shared" si="7"/>
        <v/>
      </c>
      <c r="J69" s="127" t="str">
        <f t="shared" si="7"/>
        <v/>
      </c>
      <c r="K69" s="127" t="str">
        <f t="shared" si="7"/>
        <v/>
      </c>
      <c r="L69" s="127" t="str">
        <f t="shared" si="7"/>
        <v/>
      </c>
      <c r="M69" s="127" t="str">
        <f t="shared" si="7"/>
        <v/>
      </c>
      <c r="N69" s="127" t="str">
        <f t="shared" si="7"/>
        <v/>
      </c>
      <c r="O69" s="127" t="str">
        <f t="shared" si="7"/>
        <v/>
      </c>
      <c r="P69" s="127" t="str">
        <f t="shared" si="7"/>
        <v/>
      </c>
      <c r="Q69" s="127" t="str">
        <f t="shared" si="7"/>
        <v/>
      </c>
      <c r="R69" s="124" t="str">
        <f t="shared" si="8"/>
        <v/>
      </c>
    </row>
    <row r="70" spans="2:18" ht="13.5" hidden="1" customHeight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 t="str">
        <f t="shared" si="7"/>
        <v/>
      </c>
      <c r="I70" s="127" t="str">
        <f t="shared" si="7"/>
        <v/>
      </c>
      <c r="J70" s="127" t="str">
        <f t="shared" si="7"/>
        <v/>
      </c>
      <c r="K70" s="127" t="str">
        <f t="shared" si="7"/>
        <v/>
      </c>
      <c r="L70" s="127" t="str">
        <f t="shared" si="7"/>
        <v/>
      </c>
      <c r="M70" s="127" t="str">
        <f t="shared" si="7"/>
        <v/>
      </c>
      <c r="N70" s="127" t="str">
        <f t="shared" si="7"/>
        <v/>
      </c>
      <c r="O70" s="127" t="str">
        <f t="shared" si="7"/>
        <v/>
      </c>
      <c r="P70" s="127" t="str">
        <f t="shared" si="7"/>
        <v/>
      </c>
      <c r="Q70" s="127" t="str">
        <f t="shared" si="7"/>
        <v/>
      </c>
      <c r="R70" s="124" t="str">
        <f t="shared" si="8"/>
        <v/>
      </c>
    </row>
    <row r="71" spans="2:18" ht="13.5" hidden="1" customHeight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 t="str">
        <f t="shared" si="7"/>
        <v/>
      </c>
      <c r="I71" s="127" t="str">
        <f t="shared" si="7"/>
        <v/>
      </c>
      <c r="J71" s="127" t="str">
        <f t="shared" si="7"/>
        <v/>
      </c>
      <c r="K71" s="127" t="str">
        <f t="shared" si="7"/>
        <v/>
      </c>
      <c r="L71" s="127" t="str">
        <f t="shared" si="7"/>
        <v/>
      </c>
      <c r="M71" s="127" t="str">
        <f t="shared" si="7"/>
        <v/>
      </c>
      <c r="N71" s="127" t="str">
        <f t="shared" si="7"/>
        <v/>
      </c>
      <c r="O71" s="127" t="str">
        <f t="shared" si="7"/>
        <v/>
      </c>
      <c r="P71" s="127" t="str">
        <f t="shared" si="7"/>
        <v/>
      </c>
      <c r="Q71" s="127" t="str">
        <f t="shared" si="7"/>
        <v/>
      </c>
      <c r="R71" s="124" t="str">
        <f t="shared" si="8"/>
        <v/>
      </c>
    </row>
    <row r="72" spans="2:18" ht="13.5" hidden="1" customHeight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 t="str">
        <f t="shared" si="7"/>
        <v/>
      </c>
      <c r="I72" s="127" t="str">
        <f t="shared" si="7"/>
        <v/>
      </c>
      <c r="J72" s="127" t="str">
        <f t="shared" si="7"/>
        <v/>
      </c>
      <c r="K72" s="127" t="str">
        <f t="shared" si="7"/>
        <v/>
      </c>
      <c r="L72" s="127" t="str">
        <f t="shared" si="7"/>
        <v/>
      </c>
      <c r="M72" s="127" t="str">
        <f t="shared" si="7"/>
        <v/>
      </c>
      <c r="N72" s="127" t="str">
        <f t="shared" si="7"/>
        <v/>
      </c>
      <c r="O72" s="127" t="str">
        <f t="shared" si="7"/>
        <v/>
      </c>
      <c r="P72" s="127" t="str">
        <f t="shared" si="7"/>
        <v/>
      </c>
      <c r="Q72" s="127" t="str">
        <f t="shared" si="7"/>
        <v/>
      </c>
      <c r="R72" s="124" t="str">
        <f t="shared" si="8"/>
        <v/>
      </c>
    </row>
    <row r="73" spans="2:18" ht="13.5" hidden="1" customHeight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 t="str">
        <f t="shared" si="7"/>
        <v/>
      </c>
      <c r="I73" s="127" t="str">
        <f t="shared" si="7"/>
        <v/>
      </c>
      <c r="J73" s="127" t="str">
        <f t="shared" si="7"/>
        <v/>
      </c>
      <c r="K73" s="127" t="str">
        <f t="shared" si="7"/>
        <v/>
      </c>
      <c r="L73" s="127" t="str">
        <f t="shared" si="7"/>
        <v/>
      </c>
      <c r="M73" s="127" t="str">
        <f t="shared" si="7"/>
        <v/>
      </c>
      <c r="N73" s="127" t="str">
        <f t="shared" si="7"/>
        <v/>
      </c>
      <c r="O73" s="127" t="str">
        <f t="shared" si="7"/>
        <v/>
      </c>
      <c r="P73" s="127" t="str">
        <f t="shared" si="7"/>
        <v/>
      </c>
      <c r="Q73" s="127" t="str">
        <f t="shared" si="7"/>
        <v/>
      </c>
      <c r="R73" s="124" t="str">
        <f t="shared" si="8"/>
        <v/>
      </c>
    </row>
    <row r="74" spans="2:18" ht="13.5" hidden="1" customHeight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 t="str">
        <f t="shared" si="7"/>
        <v/>
      </c>
      <c r="I74" s="127" t="str">
        <f t="shared" si="7"/>
        <v/>
      </c>
      <c r="J74" s="127" t="str">
        <f t="shared" si="7"/>
        <v/>
      </c>
      <c r="K74" s="127" t="str">
        <f t="shared" si="7"/>
        <v/>
      </c>
      <c r="L74" s="127" t="str">
        <f t="shared" si="7"/>
        <v/>
      </c>
      <c r="M74" s="127" t="str">
        <f t="shared" si="7"/>
        <v/>
      </c>
      <c r="N74" s="127" t="str">
        <f t="shared" si="7"/>
        <v/>
      </c>
      <c r="O74" s="127" t="str">
        <f t="shared" si="7"/>
        <v/>
      </c>
      <c r="P74" s="127" t="str">
        <f t="shared" si="7"/>
        <v/>
      </c>
      <c r="Q74" s="127" t="str">
        <f t="shared" si="7"/>
        <v/>
      </c>
      <c r="R74" s="124" t="str">
        <f t="shared" si="8"/>
        <v/>
      </c>
    </row>
    <row r="75" spans="2:18" ht="13.5" hidden="1" customHeight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 t="str">
        <f t="shared" si="7"/>
        <v/>
      </c>
      <c r="I75" s="127" t="str">
        <f t="shared" si="7"/>
        <v/>
      </c>
      <c r="J75" s="127" t="str">
        <f t="shared" si="7"/>
        <v/>
      </c>
      <c r="K75" s="127" t="str">
        <f t="shared" si="7"/>
        <v/>
      </c>
      <c r="L75" s="127" t="str">
        <f t="shared" si="7"/>
        <v/>
      </c>
      <c r="M75" s="127" t="str">
        <f t="shared" si="7"/>
        <v/>
      </c>
      <c r="N75" s="127" t="str">
        <f t="shared" si="7"/>
        <v/>
      </c>
      <c r="O75" s="127" t="str">
        <f t="shared" si="7"/>
        <v/>
      </c>
      <c r="P75" s="127" t="str">
        <f t="shared" si="7"/>
        <v/>
      </c>
      <c r="Q75" s="127" t="str">
        <f t="shared" si="7"/>
        <v/>
      </c>
      <c r="R75" s="124" t="str">
        <f t="shared" si="8"/>
        <v/>
      </c>
    </row>
    <row r="76" spans="2:18" ht="13.5" hidden="1" customHeight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 t="str">
        <f t="shared" si="7"/>
        <v/>
      </c>
      <c r="I76" s="127" t="str">
        <f t="shared" si="7"/>
        <v/>
      </c>
      <c r="J76" s="127" t="str">
        <f t="shared" si="7"/>
        <v/>
      </c>
      <c r="K76" s="127" t="str">
        <f t="shared" si="7"/>
        <v/>
      </c>
      <c r="L76" s="127" t="str">
        <f t="shared" si="7"/>
        <v/>
      </c>
      <c r="M76" s="127" t="str">
        <f t="shared" si="7"/>
        <v/>
      </c>
      <c r="N76" s="127" t="str">
        <f t="shared" si="7"/>
        <v/>
      </c>
      <c r="O76" s="127" t="str">
        <f t="shared" si="7"/>
        <v/>
      </c>
      <c r="P76" s="127" t="str">
        <f t="shared" si="7"/>
        <v/>
      </c>
      <c r="Q76" s="127" t="str">
        <f t="shared" si="7"/>
        <v/>
      </c>
      <c r="R76" s="124" t="str">
        <f t="shared" si="8"/>
        <v/>
      </c>
    </row>
    <row r="77" spans="2:18" ht="13.5" hidden="1" customHeight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 t="str">
        <f t="shared" si="7"/>
        <v/>
      </c>
      <c r="I77" s="127" t="str">
        <f t="shared" si="7"/>
        <v/>
      </c>
      <c r="J77" s="127" t="str">
        <f t="shared" si="7"/>
        <v/>
      </c>
      <c r="K77" s="127" t="str">
        <f t="shared" si="7"/>
        <v/>
      </c>
      <c r="L77" s="127" t="str">
        <f t="shared" si="7"/>
        <v/>
      </c>
      <c r="M77" s="127" t="str">
        <f t="shared" si="7"/>
        <v/>
      </c>
      <c r="N77" s="127" t="str">
        <f t="shared" si="7"/>
        <v/>
      </c>
      <c r="O77" s="127" t="str">
        <f t="shared" si="7"/>
        <v/>
      </c>
      <c r="P77" s="127" t="str">
        <f t="shared" si="7"/>
        <v/>
      </c>
      <c r="Q77" s="127" t="str">
        <f t="shared" si="7"/>
        <v/>
      </c>
      <c r="R77" s="124" t="str">
        <f t="shared" si="8"/>
        <v/>
      </c>
    </row>
    <row r="78" spans="2:18" ht="13.5" hidden="1" customHeight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 t="str">
        <f t="shared" si="7"/>
        <v/>
      </c>
      <c r="I78" s="127" t="str">
        <f t="shared" si="7"/>
        <v/>
      </c>
      <c r="J78" s="127" t="str">
        <f t="shared" si="7"/>
        <v/>
      </c>
      <c r="K78" s="127" t="str">
        <f t="shared" si="7"/>
        <v/>
      </c>
      <c r="L78" s="127" t="str">
        <f t="shared" si="7"/>
        <v/>
      </c>
      <c r="M78" s="127" t="str">
        <f t="shared" si="7"/>
        <v/>
      </c>
      <c r="N78" s="127" t="str">
        <f t="shared" si="7"/>
        <v/>
      </c>
      <c r="O78" s="127" t="str">
        <f t="shared" si="7"/>
        <v/>
      </c>
      <c r="P78" s="127" t="str">
        <f t="shared" si="7"/>
        <v/>
      </c>
      <c r="Q78" s="127" t="str">
        <f t="shared" si="7"/>
        <v/>
      </c>
      <c r="R78" s="124" t="str">
        <f t="shared" si="8"/>
        <v/>
      </c>
    </row>
    <row r="79" spans="2:18" ht="13.5" hidden="1" customHeight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 t="str">
        <f t="shared" si="7"/>
        <v/>
      </c>
      <c r="I79" s="127" t="str">
        <f t="shared" si="7"/>
        <v/>
      </c>
      <c r="J79" s="127" t="str">
        <f t="shared" si="7"/>
        <v/>
      </c>
      <c r="K79" s="127" t="str">
        <f t="shared" si="7"/>
        <v/>
      </c>
      <c r="L79" s="127" t="str">
        <f t="shared" si="7"/>
        <v/>
      </c>
      <c r="M79" s="127" t="str">
        <f t="shared" si="7"/>
        <v/>
      </c>
      <c r="N79" s="127" t="str">
        <f t="shared" si="7"/>
        <v/>
      </c>
      <c r="O79" s="127" t="str">
        <f t="shared" si="7"/>
        <v/>
      </c>
      <c r="P79" s="127" t="str">
        <f t="shared" si="7"/>
        <v/>
      </c>
      <c r="Q79" s="127" t="str">
        <f t="shared" si="7"/>
        <v/>
      </c>
      <c r="R79" s="124" t="str">
        <f t="shared" si="8"/>
        <v/>
      </c>
    </row>
    <row r="80" spans="2:18" ht="13.5" hidden="1" customHeight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 t="str">
        <f t="shared" si="7"/>
        <v/>
      </c>
      <c r="I80" s="127" t="str">
        <f t="shared" si="7"/>
        <v/>
      </c>
      <c r="J80" s="127" t="str">
        <f t="shared" si="7"/>
        <v/>
      </c>
      <c r="K80" s="127" t="str">
        <f t="shared" si="7"/>
        <v/>
      </c>
      <c r="L80" s="127" t="str">
        <f t="shared" si="7"/>
        <v/>
      </c>
      <c r="M80" s="127" t="str">
        <f t="shared" si="7"/>
        <v/>
      </c>
      <c r="N80" s="127" t="str">
        <f t="shared" si="7"/>
        <v/>
      </c>
      <c r="O80" s="127" t="str">
        <f t="shared" si="7"/>
        <v/>
      </c>
      <c r="P80" s="127" t="str">
        <f t="shared" si="7"/>
        <v/>
      </c>
      <c r="Q80" s="127" t="str">
        <f t="shared" si="7"/>
        <v/>
      </c>
      <c r="R80" s="124" t="str">
        <f t="shared" si="8"/>
        <v/>
      </c>
    </row>
    <row r="81" spans="2:18" ht="27" hidden="1" customHeight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 t="str">
        <f t="shared" si="7"/>
        <v/>
      </c>
      <c r="I81" s="127" t="str">
        <f t="shared" si="7"/>
        <v/>
      </c>
      <c r="J81" s="127" t="str">
        <f t="shared" si="7"/>
        <v/>
      </c>
      <c r="K81" s="127" t="str">
        <f t="shared" si="7"/>
        <v/>
      </c>
      <c r="L81" s="127" t="str">
        <f t="shared" si="7"/>
        <v/>
      </c>
      <c r="M81" s="127" t="str">
        <f t="shared" si="7"/>
        <v/>
      </c>
      <c r="N81" s="127" t="str">
        <f t="shared" si="7"/>
        <v/>
      </c>
      <c r="O81" s="127" t="str">
        <f t="shared" si="7"/>
        <v/>
      </c>
      <c r="P81" s="127" t="str">
        <f t="shared" si="7"/>
        <v/>
      </c>
      <c r="Q81" s="127" t="str">
        <f t="shared" si="7"/>
        <v/>
      </c>
      <c r="R81" s="124" t="str">
        <f t="shared" si="8"/>
        <v/>
      </c>
    </row>
    <row r="82" spans="2:18" ht="13.5" hidden="1" customHeight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 t="str">
        <f t="shared" si="9"/>
        <v/>
      </c>
      <c r="I82" s="127" t="str">
        <f t="shared" si="9"/>
        <v/>
      </c>
      <c r="J82" s="127" t="str">
        <f t="shared" si="9"/>
        <v/>
      </c>
      <c r="K82" s="127" t="str">
        <f t="shared" si="9"/>
        <v/>
      </c>
      <c r="L82" s="127" t="str">
        <f t="shared" si="9"/>
        <v/>
      </c>
      <c r="M82" s="127" t="str">
        <f t="shared" si="9"/>
        <v/>
      </c>
      <c r="N82" s="127" t="str">
        <f t="shared" si="9"/>
        <v/>
      </c>
      <c r="O82" s="127" t="str">
        <f t="shared" si="9"/>
        <v/>
      </c>
      <c r="P82" s="127" t="str">
        <f t="shared" si="9"/>
        <v/>
      </c>
      <c r="Q82" s="127" t="str">
        <f t="shared" si="9"/>
        <v/>
      </c>
      <c r="R82" s="124" t="str">
        <f t="shared" si="8"/>
        <v/>
      </c>
    </row>
    <row r="83" spans="2:18" ht="13.5" hidden="1" customHeight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 t="str">
        <f t="shared" si="9"/>
        <v/>
      </c>
      <c r="I83" s="127" t="str">
        <f t="shared" si="9"/>
        <v/>
      </c>
      <c r="J83" s="127" t="str">
        <f t="shared" si="9"/>
        <v/>
      </c>
      <c r="K83" s="127" t="str">
        <f t="shared" si="9"/>
        <v/>
      </c>
      <c r="L83" s="127" t="str">
        <f t="shared" si="9"/>
        <v/>
      </c>
      <c r="M83" s="127" t="str">
        <f t="shared" si="9"/>
        <v/>
      </c>
      <c r="N83" s="127" t="str">
        <f t="shared" si="9"/>
        <v/>
      </c>
      <c r="O83" s="127" t="str">
        <f t="shared" si="9"/>
        <v/>
      </c>
      <c r="P83" s="127" t="str">
        <f t="shared" si="9"/>
        <v/>
      </c>
      <c r="Q83" s="127" t="str">
        <f t="shared" si="9"/>
        <v/>
      </c>
      <c r="R83" s="124" t="str">
        <f t="shared" si="8"/>
        <v/>
      </c>
    </row>
    <row r="84" spans="2:18" ht="13.5" hidden="1" customHeight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 t="str">
        <f t="shared" si="9"/>
        <v/>
      </c>
      <c r="I84" s="127" t="str">
        <f t="shared" si="9"/>
        <v/>
      </c>
      <c r="J84" s="127" t="str">
        <f t="shared" si="9"/>
        <v/>
      </c>
      <c r="K84" s="127" t="str">
        <f t="shared" si="9"/>
        <v/>
      </c>
      <c r="L84" s="127" t="str">
        <f t="shared" si="9"/>
        <v/>
      </c>
      <c r="M84" s="127" t="str">
        <f t="shared" si="9"/>
        <v/>
      </c>
      <c r="N84" s="127" t="str">
        <f t="shared" si="9"/>
        <v/>
      </c>
      <c r="O84" s="127" t="str">
        <f t="shared" si="9"/>
        <v/>
      </c>
      <c r="P84" s="127" t="str">
        <f t="shared" si="9"/>
        <v/>
      </c>
      <c r="Q84" s="127" t="str">
        <f t="shared" si="9"/>
        <v/>
      </c>
      <c r="R84" s="124" t="str">
        <f t="shared" si="8"/>
        <v/>
      </c>
    </row>
    <row r="85" spans="2:18" ht="13.5" hidden="1" customHeight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 t="str">
        <f t="shared" si="9"/>
        <v/>
      </c>
      <c r="I85" s="127" t="str">
        <f t="shared" si="9"/>
        <v/>
      </c>
      <c r="J85" s="127" t="str">
        <f t="shared" si="9"/>
        <v/>
      </c>
      <c r="K85" s="127" t="str">
        <f t="shared" si="9"/>
        <v/>
      </c>
      <c r="L85" s="127" t="str">
        <f t="shared" si="9"/>
        <v/>
      </c>
      <c r="M85" s="127" t="str">
        <f t="shared" si="9"/>
        <v/>
      </c>
      <c r="N85" s="127" t="str">
        <f t="shared" si="9"/>
        <v/>
      </c>
      <c r="O85" s="127" t="str">
        <f t="shared" si="9"/>
        <v/>
      </c>
      <c r="P85" s="127" t="str">
        <f t="shared" si="9"/>
        <v/>
      </c>
      <c r="Q85" s="127" t="str">
        <f t="shared" si="9"/>
        <v/>
      </c>
      <c r="R85" s="124" t="str">
        <f t="shared" si="8"/>
        <v/>
      </c>
    </row>
    <row r="86" spans="2:18" ht="13.5" hidden="1" customHeight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 t="str">
        <f t="shared" si="9"/>
        <v/>
      </c>
      <c r="I86" s="127" t="str">
        <f t="shared" si="9"/>
        <v/>
      </c>
      <c r="J86" s="127" t="str">
        <f t="shared" si="9"/>
        <v/>
      </c>
      <c r="K86" s="127" t="str">
        <f t="shared" si="9"/>
        <v/>
      </c>
      <c r="L86" s="127" t="str">
        <f t="shared" si="9"/>
        <v/>
      </c>
      <c r="M86" s="127" t="str">
        <f t="shared" si="9"/>
        <v/>
      </c>
      <c r="N86" s="127" t="str">
        <f t="shared" si="9"/>
        <v/>
      </c>
      <c r="O86" s="127" t="str">
        <f t="shared" si="9"/>
        <v/>
      </c>
      <c r="P86" s="127" t="str">
        <f t="shared" si="9"/>
        <v/>
      </c>
      <c r="Q86" s="127" t="str">
        <f t="shared" si="9"/>
        <v/>
      </c>
      <c r="R86" s="124" t="str">
        <f t="shared" si="8"/>
        <v/>
      </c>
    </row>
    <row r="87" spans="2:18" ht="13.5" hidden="1" customHeight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 t="str">
        <f t="shared" si="9"/>
        <v/>
      </c>
      <c r="I87" s="127" t="str">
        <f t="shared" si="9"/>
        <v/>
      </c>
      <c r="J87" s="127" t="str">
        <f t="shared" si="9"/>
        <v/>
      </c>
      <c r="K87" s="127" t="str">
        <f t="shared" si="9"/>
        <v/>
      </c>
      <c r="L87" s="127" t="str">
        <f t="shared" si="9"/>
        <v/>
      </c>
      <c r="M87" s="127" t="str">
        <f t="shared" si="9"/>
        <v/>
      </c>
      <c r="N87" s="127" t="str">
        <f t="shared" si="9"/>
        <v/>
      </c>
      <c r="O87" s="127" t="str">
        <f t="shared" si="9"/>
        <v/>
      </c>
      <c r="P87" s="127" t="str">
        <f t="shared" si="9"/>
        <v/>
      </c>
      <c r="Q87" s="127" t="str">
        <f t="shared" si="9"/>
        <v/>
      </c>
      <c r="R87" s="124" t="str">
        <f t="shared" si="8"/>
        <v/>
      </c>
    </row>
    <row r="88" spans="2:18" ht="13.5" hidden="1" customHeight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 t="str">
        <f t="shared" si="9"/>
        <v/>
      </c>
      <c r="I88" s="127" t="str">
        <f t="shared" si="9"/>
        <v/>
      </c>
      <c r="J88" s="127" t="str">
        <f t="shared" si="9"/>
        <v/>
      </c>
      <c r="K88" s="127" t="str">
        <f t="shared" si="9"/>
        <v/>
      </c>
      <c r="L88" s="127" t="str">
        <f t="shared" si="9"/>
        <v/>
      </c>
      <c r="M88" s="127" t="str">
        <f t="shared" si="9"/>
        <v/>
      </c>
      <c r="N88" s="127" t="str">
        <f t="shared" si="9"/>
        <v/>
      </c>
      <c r="O88" s="127" t="str">
        <f t="shared" si="9"/>
        <v/>
      </c>
      <c r="P88" s="127" t="str">
        <f t="shared" si="9"/>
        <v/>
      </c>
      <c r="Q88" s="127" t="str">
        <f t="shared" si="9"/>
        <v/>
      </c>
      <c r="R88" s="124" t="str">
        <f t="shared" si="8"/>
        <v/>
      </c>
    </row>
    <row r="89" spans="2:18" ht="13.5" hidden="1" customHeight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 t="str">
        <f t="shared" si="9"/>
        <v/>
      </c>
      <c r="I89" s="127" t="str">
        <f t="shared" si="9"/>
        <v/>
      </c>
      <c r="J89" s="127" t="str">
        <f t="shared" si="9"/>
        <v/>
      </c>
      <c r="K89" s="127" t="str">
        <f t="shared" si="9"/>
        <v/>
      </c>
      <c r="L89" s="127" t="str">
        <f t="shared" si="9"/>
        <v/>
      </c>
      <c r="M89" s="127" t="str">
        <f t="shared" si="9"/>
        <v/>
      </c>
      <c r="N89" s="127" t="str">
        <f t="shared" si="9"/>
        <v/>
      </c>
      <c r="O89" s="127" t="str">
        <f t="shared" si="9"/>
        <v/>
      </c>
      <c r="P89" s="127" t="str">
        <f t="shared" si="9"/>
        <v/>
      </c>
      <c r="Q89" s="127" t="str">
        <f t="shared" si="9"/>
        <v/>
      </c>
      <c r="R89" s="124" t="str">
        <f t="shared" si="8"/>
        <v/>
      </c>
    </row>
    <row r="90" spans="2:18" ht="13.5" hidden="1" customHeight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 t="str">
        <f t="shared" si="9"/>
        <v/>
      </c>
      <c r="I90" s="127" t="str">
        <f t="shared" si="9"/>
        <v/>
      </c>
      <c r="J90" s="127" t="str">
        <f t="shared" si="9"/>
        <v/>
      </c>
      <c r="K90" s="127" t="str">
        <f t="shared" si="9"/>
        <v/>
      </c>
      <c r="L90" s="127" t="str">
        <f t="shared" si="9"/>
        <v/>
      </c>
      <c r="M90" s="127" t="str">
        <f t="shared" si="9"/>
        <v/>
      </c>
      <c r="N90" s="127" t="str">
        <f t="shared" si="9"/>
        <v/>
      </c>
      <c r="O90" s="127" t="str">
        <f t="shared" si="9"/>
        <v/>
      </c>
      <c r="P90" s="127" t="str">
        <f t="shared" si="9"/>
        <v/>
      </c>
      <c r="Q90" s="127" t="str">
        <f t="shared" si="9"/>
        <v/>
      </c>
      <c r="R90" s="124" t="str">
        <f t="shared" si="8"/>
        <v/>
      </c>
    </row>
    <row r="91" spans="2:18" ht="13.5" hidden="1" customHeight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 t="str">
        <f t="shared" si="9"/>
        <v/>
      </c>
      <c r="I91" s="127" t="str">
        <f t="shared" si="9"/>
        <v/>
      </c>
      <c r="J91" s="127" t="str">
        <f t="shared" si="9"/>
        <v/>
      </c>
      <c r="K91" s="127" t="str">
        <f t="shared" si="9"/>
        <v/>
      </c>
      <c r="L91" s="127" t="str">
        <f t="shared" si="9"/>
        <v/>
      </c>
      <c r="M91" s="127" t="str">
        <f t="shared" si="9"/>
        <v/>
      </c>
      <c r="N91" s="127" t="str">
        <f t="shared" si="9"/>
        <v/>
      </c>
      <c r="O91" s="127" t="str">
        <f t="shared" si="9"/>
        <v/>
      </c>
      <c r="P91" s="127" t="str">
        <f t="shared" si="9"/>
        <v/>
      </c>
      <c r="Q91" s="127" t="str">
        <f t="shared" si="9"/>
        <v/>
      </c>
      <c r="R91" s="124" t="str">
        <f t="shared" si="8"/>
        <v/>
      </c>
    </row>
    <row r="92" spans="2:18" ht="13.5" hidden="1" customHeight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 t="str">
        <f t="shared" si="9"/>
        <v/>
      </c>
      <c r="I92" s="127" t="str">
        <f t="shared" si="9"/>
        <v/>
      </c>
      <c r="J92" s="127" t="str">
        <f t="shared" si="9"/>
        <v/>
      </c>
      <c r="K92" s="127" t="str">
        <f t="shared" si="9"/>
        <v/>
      </c>
      <c r="L92" s="127" t="str">
        <f t="shared" si="9"/>
        <v/>
      </c>
      <c r="M92" s="127" t="str">
        <f t="shared" si="9"/>
        <v/>
      </c>
      <c r="N92" s="127" t="str">
        <f t="shared" si="9"/>
        <v/>
      </c>
      <c r="O92" s="127" t="str">
        <f t="shared" si="9"/>
        <v/>
      </c>
      <c r="P92" s="127" t="str">
        <f t="shared" si="9"/>
        <v/>
      </c>
      <c r="Q92" s="127" t="str">
        <f t="shared" si="9"/>
        <v/>
      </c>
      <c r="R92" s="124" t="str">
        <f t="shared" si="8"/>
        <v/>
      </c>
    </row>
    <row r="93" spans="2:18" ht="13.5" hidden="1" customHeight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 t="str">
        <f t="shared" si="9"/>
        <v/>
      </c>
      <c r="I93" s="127" t="str">
        <f t="shared" si="9"/>
        <v/>
      </c>
      <c r="J93" s="127" t="str">
        <f t="shared" si="9"/>
        <v/>
      </c>
      <c r="K93" s="127" t="str">
        <f t="shared" si="9"/>
        <v/>
      </c>
      <c r="L93" s="127" t="str">
        <f t="shared" si="9"/>
        <v/>
      </c>
      <c r="M93" s="127" t="str">
        <f t="shared" si="9"/>
        <v/>
      </c>
      <c r="N93" s="127" t="str">
        <f t="shared" si="9"/>
        <v/>
      </c>
      <c r="O93" s="127" t="str">
        <f t="shared" si="9"/>
        <v/>
      </c>
      <c r="P93" s="127" t="str">
        <f t="shared" si="9"/>
        <v/>
      </c>
      <c r="Q93" s="127" t="str">
        <f t="shared" si="9"/>
        <v/>
      </c>
      <c r="R93" s="124" t="str">
        <f t="shared" si="8"/>
        <v/>
      </c>
    </row>
    <row r="94" spans="2:18" ht="13.5" hidden="1" customHeight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 t="str">
        <f t="shared" si="9"/>
        <v/>
      </c>
      <c r="I94" s="127" t="str">
        <f t="shared" si="9"/>
        <v/>
      </c>
      <c r="J94" s="127" t="str">
        <f t="shared" si="9"/>
        <v/>
      </c>
      <c r="K94" s="127" t="str">
        <f t="shared" si="9"/>
        <v/>
      </c>
      <c r="L94" s="127" t="str">
        <f t="shared" si="9"/>
        <v/>
      </c>
      <c r="M94" s="127" t="str">
        <f t="shared" si="9"/>
        <v/>
      </c>
      <c r="N94" s="127" t="str">
        <f t="shared" si="9"/>
        <v/>
      </c>
      <c r="O94" s="127" t="str">
        <f t="shared" si="9"/>
        <v/>
      </c>
      <c r="P94" s="127" t="str">
        <f t="shared" si="9"/>
        <v/>
      </c>
      <c r="Q94" s="127" t="str">
        <f t="shared" si="9"/>
        <v/>
      </c>
      <c r="R94" s="124" t="str">
        <f t="shared" si="8"/>
        <v/>
      </c>
    </row>
    <row r="95" spans="2:18" ht="13.5" hidden="1" customHeight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 t="str">
        <f t="shared" si="9"/>
        <v/>
      </c>
      <c r="I95" s="127" t="str">
        <f t="shared" si="9"/>
        <v/>
      </c>
      <c r="J95" s="127" t="str">
        <f t="shared" si="9"/>
        <v/>
      </c>
      <c r="K95" s="127" t="str">
        <f t="shared" si="9"/>
        <v/>
      </c>
      <c r="L95" s="127" t="str">
        <f t="shared" si="9"/>
        <v/>
      </c>
      <c r="M95" s="127" t="str">
        <f t="shared" si="9"/>
        <v/>
      </c>
      <c r="N95" s="127" t="str">
        <f t="shared" si="9"/>
        <v/>
      </c>
      <c r="O95" s="127" t="str">
        <f t="shared" si="9"/>
        <v/>
      </c>
      <c r="P95" s="127" t="str">
        <f t="shared" si="9"/>
        <v/>
      </c>
      <c r="Q95" s="127" t="str">
        <f t="shared" si="9"/>
        <v/>
      </c>
      <c r="R95" s="124" t="str">
        <f t="shared" si="8"/>
        <v/>
      </c>
    </row>
    <row r="96" spans="2:18" ht="13.5" hidden="1" customHeight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 t="str">
        <f t="shared" si="9"/>
        <v/>
      </c>
      <c r="I96" s="127" t="str">
        <f t="shared" si="9"/>
        <v/>
      </c>
      <c r="J96" s="127" t="str">
        <f t="shared" si="9"/>
        <v/>
      </c>
      <c r="K96" s="127" t="str">
        <f t="shared" si="9"/>
        <v/>
      </c>
      <c r="L96" s="127" t="str">
        <f t="shared" si="9"/>
        <v/>
      </c>
      <c r="M96" s="127" t="str">
        <f t="shared" si="9"/>
        <v/>
      </c>
      <c r="N96" s="127" t="str">
        <f t="shared" si="9"/>
        <v/>
      </c>
      <c r="O96" s="127" t="str">
        <f t="shared" si="9"/>
        <v/>
      </c>
      <c r="P96" s="127" t="str">
        <f t="shared" si="9"/>
        <v/>
      </c>
      <c r="Q96" s="127" t="str">
        <f t="shared" si="9"/>
        <v/>
      </c>
      <c r="R96" s="124" t="str">
        <f t="shared" si="8"/>
        <v/>
      </c>
    </row>
    <row r="97" spans="2:20" ht="13.5" hidden="1" customHeight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 t="str">
        <f t="shared" si="9"/>
        <v/>
      </c>
      <c r="I97" s="127" t="str">
        <f t="shared" si="9"/>
        <v/>
      </c>
      <c r="J97" s="127" t="str">
        <f t="shared" si="9"/>
        <v/>
      </c>
      <c r="K97" s="127" t="str">
        <f t="shared" si="9"/>
        <v/>
      </c>
      <c r="L97" s="127" t="str">
        <f t="shared" si="9"/>
        <v/>
      </c>
      <c r="M97" s="127" t="str">
        <f t="shared" si="9"/>
        <v/>
      </c>
      <c r="N97" s="127" t="str">
        <f t="shared" si="9"/>
        <v/>
      </c>
      <c r="O97" s="127" t="str">
        <f t="shared" si="9"/>
        <v/>
      </c>
      <c r="P97" s="127" t="str">
        <f t="shared" si="9"/>
        <v/>
      </c>
      <c r="Q97" s="127" t="str">
        <f t="shared" si="9"/>
        <v/>
      </c>
      <c r="R97" s="124" t="str">
        <f t="shared" si="8"/>
        <v/>
      </c>
      <c r="T97" s="1">
        <v>8.84</v>
      </c>
    </row>
    <row r="98" spans="2:20" ht="13.5" hidden="1" customHeight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 t="str">
        <f t="shared" si="10"/>
        <v/>
      </c>
      <c r="I98" s="127" t="str">
        <f t="shared" si="10"/>
        <v/>
      </c>
      <c r="J98" s="127" t="str">
        <f t="shared" si="10"/>
        <v/>
      </c>
      <c r="K98" s="127" t="str">
        <f t="shared" si="10"/>
        <v/>
      </c>
      <c r="L98" s="127" t="str">
        <f t="shared" si="10"/>
        <v/>
      </c>
      <c r="M98" s="127" t="str">
        <f t="shared" si="10"/>
        <v/>
      </c>
      <c r="N98" s="127" t="str">
        <f t="shared" si="10"/>
        <v/>
      </c>
      <c r="O98" s="127" t="str">
        <f t="shared" si="10"/>
        <v/>
      </c>
      <c r="P98" s="127" t="str">
        <f t="shared" si="10"/>
        <v/>
      </c>
      <c r="Q98" s="127" t="str">
        <f t="shared" si="10"/>
        <v/>
      </c>
      <c r="R98" s="124" t="str">
        <f t="shared" si="8"/>
        <v/>
      </c>
    </row>
    <row r="99" spans="2:20" ht="13.5" hidden="1" customHeight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 t="str">
        <f t="shared" si="10"/>
        <v/>
      </c>
      <c r="I99" s="127" t="str">
        <f t="shared" si="10"/>
        <v/>
      </c>
      <c r="J99" s="127" t="str">
        <f t="shared" si="10"/>
        <v/>
      </c>
      <c r="K99" s="127" t="str">
        <f t="shared" si="10"/>
        <v/>
      </c>
      <c r="L99" s="127" t="str">
        <f t="shared" si="10"/>
        <v/>
      </c>
      <c r="M99" s="127" t="str">
        <f t="shared" si="10"/>
        <v/>
      </c>
      <c r="N99" s="127" t="str">
        <f t="shared" si="10"/>
        <v/>
      </c>
      <c r="O99" s="127" t="str">
        <f t="shared" si="10"/>
        <v/>
      </c>
      <c r="P99" s="127" t="str">
        <f t="shared" si="10"/>
        <v/>
      </c>
      <c r="Q99" s="127" t="str">
        <f t="shared" si="10"/>
        <v/>
      </c>
      <c r="R99" s="124" t="str">
        <f t="shared" si="8"/>
        <v/>
      </c>
    </row>
    <row r="100" spans="2:20" ht="13.5" hidden="1" customHeight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 t="str">
        <f t="shared" si="10"/>
        <v/>
      </c>
      <c r="I100" s="127" t="str">
        <f t="shared" si="10"/>
        <v/>
      </c>
      <c r="J100" s="127" t="str">
        <f t="shared" si="10"/>
        <v/>
      </c>
      <c r="K100" s="127" t="str">
        <f t="shared" si="10"/>
        <v/>
      </c>
      <c r="L100" s="127" t="str">
        <f t="shared" si="10"/>
        <v/>
      </c>
      <c r="M100" s="127" t="str">
        <f t="shared" si="10"/>
        <v/>
      </c>
      <c r="N100" s="127" t="str">
        <f t="shared" si="10"/>
        <v/>
      </c>
      <c r="O100" s="127" t="str">
        <f t="shared" si="10"/>
        <v/>
      </c>
      <c r="P100" s="127" t="str">
        <f t="shared" si="10"/>
        <v/>
      </c>
      <c r="Q100" s="127" t="str">
        <f t="shared" si="10"/>
        <v/>
      </c>
      <c r="R100" s="124" t="str">
        <f t="shared" si="8"/>
        <v/>
      </c>
    </row>
    <row r="101" spans="2:20" ht="13.5" hidden="1" customHeight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 t="str">
        <f t="shared" si="10"/>
        <v/>
      </c>
      <c r="I101" s="127" t="str">
        <f t="shared" si="10"/>
        <v/>
      </c>
      <c r="J101" s="127" t="str">
        <f t="shared" si="10"/>
        <v/>
      </c>
      <c r="K101" s="127" t="str">
        <f t="shared" si="10"/>
        <v/>
      </c>
      <c r="L101" s="127" t="str">
        <f t="shared" si="10"/>
        <v/>
      </c>
      <c r="M101" s="127" t="str">
        <f t="shared" si="10"/>
        <v/>
      </c>
      <c r="N101" s="127" t="str">
        <f t="shared" si="10"/>
        <v/>
      </c>
      <c r="O101" s="127" t="str">
        <f t="shared" si="10"/>
        <v/>
      </c>
      <c r="P101" s="127" t="str">
        <f t="shared" si="10"/>
        <v/>
      </c>
      <c r="Q101" s="127" t="str">
        <f t="shared" si="10"/>
        <v/>
      </c>
      <c r="R101" s="124" t="str">
        <f t="shared" si="8"/>
        <v/>
      </c>
    </row>
    <row r="102" spans="2:20" ht="13.5" hidden="1" customHeight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 t="str">
        <f t="shared" si="10"/>
        <v/>
      </c>
      <c r="I102" s="127" t="str">
        <f t="shared" si="10"/>
        <v/>
      </c>
      <c r="J102" s="127" t="str">
        <f t="shared" si="10"/>
        <v/>
      </c>
      <c r="K102" s="127" t="str">
        <f t="shared" si="10"/>
        <v/>
      </c>
      <c r="L102" s="127" t="str">
        <f t="shared" si="10"/>
        <v/>
      </c>
      <c r="M102" s="127" t="str">
        <f t="shared" si="10"/>
        <v/>
      </c>
      <c r="N102" s="127" t="str">
        <f t="shared" si="10"/>
        <v/>
      </c>
      <c r="O102" s="127" t="str">
        <f t="shared" si="10"/>
        <v/>
      </c>
      <c r="P102" s="127" t="str">
        <f t="shared" si="10"/>
        <v/>
      </c>
      <c r="Q102" s="127" t="str">
        <f t="shared" si="10"/>
        <v/>
      </c>
      <c r="R102" s="124" t="str">
        <f t="shared" si="8"/>
        <v/>
      </c>
    </row>
    <row r="103" spans="2:20" ht="13.5" hidden="1" customHeight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8.6</v>
      </c>
      <c r="G103" s="127">
        <f t="shared" si="10"/>
        <v>8</v>
      </c>
      <c r="H103" s="127">
        <f t="shared" si="10"/>
        <v>8.1999999999999993</v>
      </c>
      <c r="I103" s="127">
        <f t="shared" si="10"/>
        <v>8.1</v>
      </c>
      <c r="J103" s="127">
        <f t="shared" si="10"/>
        <v>8.9</v>
      </c>
      <c r="K103" s="127">
        <f t="shared" si="10"/>
        <v>8.5</v>
      </c>
      <c r="L103" s="127">
        <f t="shared" si="10"/>
        <v>8.3000000000000007</v>
      </c>
      <c r="M103" s="127">
        <f t="shared" si="10"/>
        <v>8.1</v>
      </c>
      <c r="N103" s="127">
        <f t="shared" si="10"/>
        <v>7.7</v>
      </c>
      <c r="O103" s="127">
        <f t="shared" si="10"/>
        <v>9</v>
      </c>
      <c r="P103" s="127">
        <f t="shared" si="10"/>
        <v>8.1999999999999993</v>
      </c>
      <c r="Q103" s="127">
        <f t="shared" si="10"/>
        <v>8.6999999999999993</v>
      </c>
      <c r="R103" s="124">
        <f t="shared" si="8"/>
        <v>8.3583333333333325</v>
      </c>
    </row>
    <row r="104" spans="2:20" ht="13.5" hidden="1" customHeight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 t="str">
        <f t="shared" si="10"/>
        <v/>
      </c>
      <c r="I104" s="127" t="str">
        <f t="shared" si="10"/>
        <v/>
      </c>
      <c r="J104" s="127" t="str">
        <f t="shared" si="10"/>
        <v/>
      </c>
      <c r="K104" s="127" t="str">
        <f t="shared" si="10"/>
        <v/>
      </c>
      <c r="L104" s="127" t="str">
        <f t="shared" si="10"/>
        <v/>
      </c>
      <c r="M104" s="127" t="str">
        <f t="shared" si="10"/>
        <v/>
      </c>
      <c r="N104" s="127" t="str">
        <f t="shared" si="10"/>
        <v/>
      </c>
      <c r="O104" s="127" t="str">
        <f t="shared" si="10"/>
        <v/>
      </c>
      <c r="P104" s="127" t="str">
        <f t="shared" si="10"/>
        <v/>
      </c>
      <c r="Q104" s="127" t="str">
        <f t="shared" si="10"/>
        <v/>
      </c>
      <c r="R104" s="124" t="str">
        <f t="shared" si="8"/>
        <v/>
      </c>
    </row>
    <row r="105" spans="2:20" ht="13.5" hidden="1" customHeight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 t="str">
        <f t="shared" si="10"/>
        <v/>
      </c>
      <c r="I105" s="127" t="str">
        <f t="shared" si="10"/>
        <v/>
      </c>
      <c r="J105" s="127" t="str">
        <f t="shared" si="10"/>
        <v/>
      </c>
      <c r="K105" s="127" t="str">
        <f t="shared" si="10"/>
        <v/>
      </c>
      <c r="L105" s="127" t="str">
        <f t="shared" si="10"/>
        <v/>
      </c>
      <c r="M105" s="127" t="str">
        <f t="shared" si="10"/>
        <v/>
      </c>
      <c r="N105" s="127" t="str">
        <f t="shared" si="10"/>
        <v/>
      </c>
      <c r="O105" s="127" t="str">
        <f t="shared" si="10"/>
        <v/>
      </c>
      <c r="P105" s="127" t="str">
        <f t="shared" si="10"/>
        <v/>
      </c>
      <c r="Q105" s="127" t="str">
        <f t="shared" si="10"/>
        <v/>
      </c>
      <c r="R105" s="124" t="str">
        <f t="shared" si="8"/>
        <v/>
      </c>
      <c r="T105" s="1">
        <v>0.4375</v>
      </c>
    </row>
    <row r="106" spans="2:20" ht="13.5" hidden="1" customHeight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 t="str">
        <f t="shared" si="10"/>
        <v/>
      </c>
      <c r="I106" s="127" t="str">
        <f t="shared" si="10"/>
        <v/>
      </c>
      <c r="J106" s="127" t="str">
        <f t="shared" si="10"/>
        <v/>
      </c>
      <c r="K106" s="127" t="str">
        <f t="shared" si="10"/>
        <v/>
      </c>
      <c r="L106" s="127" t="str">
        <f t="shared" si="10"/>
        <v/>
      </c>
      <c r="M106" s="127" t="str">
        <f t="shared" si="10"/>
        <v/>
      </c>
      <c r="N106" s="127" t="str">
        <f t="shared" si="10"/>
        <v/>
      </c>
      <c r="O106" s="127" t="str">
        <f t="shared" si="10"/>
        <v/>
      </c>
      <c r="P106" s="127" t="str">
        <f t="shared" si="10"/>
        <v/>
      </c>
      <c r="Q106" s="127" t="str">
        <f t="shared" si="10"/>
        <v/>
      </c>
      <c r="R106" s="124" t="str">
        <f t="shared" si="8"/>
        <v/>
      </c>
      <c r="T106" s="1">
        <v>7.2679999999999989</v>
      </c>
    </row>
    <row r="107" spans="2:20" ht="13.5" hidden="1" customHeight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 t="str">
        <f t="shared" si="10"/>
        <v/>
      </c>
      <c r="I107" s="127" t="str">
        <f t="shared" si="10"/>
        <v/>
      </c>
      <c r="J107" s="127" t="str">
        <f t="shared" si="10"/>
        <v/>
      </c>
      <c r="K107" s="127" t="str">
        <f t="shared" si="10"/>
        <v/>
      </c>
      <c r="L107" s="127" t="str">
        <f t="shared" si="10"/>
        <v/>
      </c>
      <c r="M107" s="127" t="str">
        <f t="shared" si="10"/>
        <v/>
      </c>
      <c r="N107" s="127" t="str">
        <f t="shared" si="10"/>
        <v/>
      </c>
      <c r="O107" s="127" t="str">
        <f t="shared" si="10"/>
        <v/>
      </c>
      <c r="P107" s="127" t="str">
        <f t="shared" si="10"/>
        <v/>
      </c>
      <c r="Q107" s="127" t="str">
        <f t="shared" si="10"/>
        <v/>
      </c>
      <c r="R107" s="124" t="str">
        <f t="shared" si="8"/>
        <v/>
      </c>
    </row>
    <row r="108" spans="2:20" ht="13.5" hidden="1" customHeight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 t="str">
        <f t="shared" si="10"/>
        <v/>
      </c>
      <c r="I108" s="127" t="str">
        <f t="shared" si="10"/>
        <v/>
      </c>
      <c r="J108" s="127" t="str">
        <f t="shared" si="10"/>
        <v/>
      </c>
      <c r="K108" s="127" t="str">
        <f t="shared" si="10"/>
        <v/>
      </c>
      <c r="L108" s="127" t="str">
        <f t="shared" si="10"/>
        <v/>
      </c>
      <c r="M108" s="127" t="str">
        <f t="shared" si="10"/>
        <v/>
      </c>
      <c r="N108" s="127" t="str">
        <f t="shared" si="10"/>
        <v/>
      </c>
      <c r="O108" s="127" t="str">
        <f t="shared" si="10"/>
        <v/>
      </c>
      <c r="P108" s="127" t="str">
        <f t="shared" si="10"/>
        <v/>
      </c>
      <c r="Q108" s="127" t="str">
        <f t="shared" si="10"/>
        <v/>
      </c>
      <c r="R108" s="124" t="str">
        <f t="shared" si="8"/>
        <v/>
      </c>
    </row>
    <row r="109" spans="2:20" ht="13.5" hidden="1" customHeight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 t="str">
        <f t="shared" si="10"/>
        <v/>
      </c>
      <c r="I109" s="127" t="str">
        <f t="shared" si="10"/>
        <v/>
      </c>
      <c r="J109" s="127" t="str">
        <f t="shared" si="10"/>
        <v/>
      </c>
      <c r="K109" s="127" t="str">
        <f t="shared" si="10"/>
        <v/>
      </c>
      <c r="L109" s="127" t="str">
        <f t="shared" si="10"/>
        <v/>
      </c>
      <c r="M109" s="127" t="str">
        <f t="shared" si="10"/>
        <v/>
      </c>
      <c r="N109" s="127" t="str">
        <f t="shared" si="10"/>
        <v/>
      </c>
      <c r="O109" s="127" t="str">
        <f t="shared" si="10"/>
        <v/>
      </c>
      <c r="P109" s="127" t="str">
        <f t="shared" si="10"/>
        <v/>
      </c>
      <c r="Q109" s="127" t="str">
        <f t="shared" si="10"/>
        <v/>
      </c>
      <c r="R109" s="124" t="str">
        <f t="shared" si="8"/>
        <v/>
      </c>
    </row>
    <row r="110" spans="2:20" ht="13.5" hidden="1" customHeight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 t="str">
        <f t="shared" si="10"/>
        <v/>
      </c>
      <c r="I110" s="127" t="str">
        <f t="shared" si="10"/>
        <v/>
      </c>
      <c r="J110" s="127" t="str">
        <f t="shared" si="10"/>
        <v/>
      </c>
      <c r="K110" s="127" t="str">
        <f t="shared" si="10"/>
        <v/>
      </c>
      <c r="L110" s="127" t="str">
        <f t="shared" si="10"/>
        <v/>
      </c>
      <c r="M110" s="127" t="str">
        <f t="shared" si="10"/>
        <v/>
      </c>
      <c r="N110" s="127" t="str">
        <f t="shared" si="10"/>
        <v/>
      </c>
      <c r="O110" s="127" t="str">
        <f t="shared" si="10"/>
        <v/>
      </c>
      <c r="P110" s="127" t="str">
        <f t="shared" si="10"/>
        <v/>
      </c>
      <c r="Q110" s="127" t="str">
        <f t="shared" si="10"/>
        <v/>
      </c>
      <c r="R110" s="124" t="str">
        <f t="shared" si="8"/>
        <v/>
      </c>
    </row>
    <row r="111" spans="2:20" ht="13.5" hidden="1" customHeight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0.4</v>
      </c>
      <c r="G111" s="127">
        <f t="shared" si="10"/>
        <v>0.4</v>
      </c>
      <c r="H111" s="127">
        <f t="shared" si="10"/>
        <v>0.4</v>
      </c>
      <c r="I111" s="127">
        <f t="shared" si="10"/>
        <v>0.4</v>
      </c>
      <c r="J111" s="127">
        <f t="shared" si="10"/>
        <v>1</v>
      </c>
      <c r="K111" s="127">
        <f t="shared" si="10"/>
        <v>0.6</v>
      </c>
      <c r="L111" s="127">
        <f t="shared" si="10"/>
        <v>0.3</v>
      </c>
      <c r="M111" s="127">
        <f t="shared" si="10"/>
        <v>0.4</v>
      </c>
      <c r="N111" s="127">
        <f t="shared" si="10"/>
        <v>0.3</v>
      </c>
      <c r="O111" s="127">
        <f t="shared" si="10"/>
        <v>0.3</v>
      </c>
      <c r="P111" s="127">
        <f t="shared" si="10"/>
        <v>0.4</v>
      </c>
      <c r="Q111" s="127">
        <f t="shared" si="10"/>
        <v>0.3</v>
      </c>
      <c r="R111" s="124">
        <f t="shared" si="8"/>
        <v>0.43333333333333335</v>
      </c>
      <c r="T111" s="1">
        <v>0.36</v>
      </c>
    </row>
    <row r="112" spans="2:20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7.16</v>
      </c>
      <c r="G112" s="127">
        <f t="shared" si="10"/>
        <v>7.23</v>
      </c>
      <c r="H112" s="127">
        <f t="shared" si="10"/>
        <v>7.23</v>
      </c>
      <c r="I112" s="127">
        <f t="shared" si="10"/>
        <v>7.3</v>
      </c>
      <c r="J112" s="127">
        <f t="shared" si="10"/>
        <v>7.4</v>
      </c>
      <c r="K112" s="127">
        <f t="shared" si="10"/>
        <v>7.35</v>
      </c>
      <c r="L112" s="127">
        <f t="shared" si="10"/>
        <v>7.33</v>
      </c>
      <c r="M112" s="127">
        <f t="shared" si="10"/>
        <v>7.31</v>
      </c>
      <c r="N112" s="127">
        <f t="shared" si="10"/>
        <v>7.2</v>
      </c>
      <c r="O112" s="127">
        <f t="shared" si="10"/>
        <v>7.24</v>
      </c>
      <c r="P112" s="127">
        <f t="shared" si="10"/>
        <v>7.08</v>
      </c>
      <c r="Q112" s="127">
        <f t="shared" si="10"/>
        <v>7.23</v>
      </c>
      <c r="R112" s="124">
        <f t="shared" si="8"/>
        <v>7.2549999999999999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0.4</v>
      </c>
      <c r="H117" s="129">
        <f t="shared" si="11"/>
        <v>0.4</v>
      </c>
      <c r="I117" s="129">
        <f t="shared" si="11"/>
        <v>0.4</v>
      </c>
      <c r="J117" s="129">
        <f t="shared" si="11"/>
        <v>0.2</v>
      </c>
      <c r="K117" s="129">
        <f t="shared" si="11"/>
        <v>0.2</v>
      </c>
      <c r="L117" s="129">
        <f t="shared" si="11"/>
        <v>0.4</v>
      </c>
      <c r="M117" s="129">
        <f t="shared" si="11"/>
        <v>0.3</v>
      </c>
      <c r="N117" s="129">
        <f t="shared" si="11"/>
        <v>0.5</v>
      </c>
      <c r="O117" s="129">
        <f t="shared" si="11"/>
        <v>0.6</v>
      </c>
      <c r="P117" s="129">
        <f t="shared" si="11"/>
        <v>0.2</v>
      </c>
      <c r="Q117" s="129">
        <f t="shared" si="11"/>
        <v>0.6</v>
      </c>
      <c r="R117" s="130">
        <f>IF(AND(F117="",G117="",H117="",I117="",J117="",K117="",L117="",M117="",N117="",O117="",P117="",Q117=""),"",AVERAGE(F117:Q117))</f>
        <v>0.39166666666666661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176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45224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19</v>
      </c>
      <c r="H5" s="24">
        <v>23.5</v>
      </c>
      <c r="I5" s="24">
        <v>26.5</v>
      </c>
      <c r="J5" s="24">
        <v>27</v>
      </c>
      <c r="K5" s="24">
        <v>28</v>
      </c>
      <c r="L5" s="24">
        <v>21</v>
      </c>
      <c r="M5" s="24">
        <v>18</v>
      </c>
      <c r="N5" s="24">
        <v>12</v>
      </c>
      <c r="O5" s="24">
        <v>8.5</v>
      </c>
      <c r="P5" s="24">
        <v>9.5</v>
      </c>
      <c r="Q5" s="25">
        <v>10</v>
      </c>
      <c r="R5" s="26">
        <v>8.5</v>
      </c>
      <c r="S5" s="26">
        <v>28</v>
      </c>
      <c r="T5" s="134">
        <v>18.166666666666668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</v>
      </c>
      <c r="G6" s="32">
        <v>22</v>
      </c>
      <c r="H6" s="32">
        <v>24</v>
      </c>
      <c r="I6" s="32">
        <v>28</v>
      </c>
      <c r="J6" s="32">
        <v>26</v>
      </c>
      <c r="K6" s="32">
        <v>26</v>
      </c>
      <c r="L6" s="32">
        <v>14</v>
      </c>
      <c r="M6" s="32">
        <v>6</v>
      </c>
      <c r="N6" s="32">
        <v>5.5</v>
      </c>
      <c r="O6" s="32">
        <v>3.5</v>
      </c>
      <c r="P6" s="32">
        <v>10.5</v>
      </c>
      <c r="Q6" s="33">
        <v>3</v>
      </c>
      <c r="R6" s="34">
        <v>3</v>
      </c>
      <c r="S6" s="35">
        <v>28</v>
      </c>
      <c r="T6" s="135">
        <v>15.291666666666666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6"/>
      <c r="R9" s="63"/>
      <c r="S9" s="64"/>
      <c r="T9" s="65" t="s">
        <v>186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6"/>
      <c r="R10" s="66"/>
      <c r="S10" s="67"/>
      <c r="T10" s="68" t="s">
        <v>186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6"/>
      <c r="R11" s="69"/>
      <c r="S11" s="70"/>
      <c r="T11" s="71" t="s">
        <v>186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  <c r="R12" s="69"/>
      <c r="S12" s="70"/>
      <c r="T12" s="71" t="s">
        <v>186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6"/>
      <c r="R13" s="69"/>
      <c r="S13" s="70"/>
      <c r="T13" s="71" t="s">
        <v>186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44</v>
      </c>
      <c r="E14" s="52" t="s">
        <v>45</v>
      </c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6"/>
      <c r="R14" s="69"/>
      <c r="S14" s="70"/>
      <c r="T14" s="71" t="s">
        <v>186</v>
      </c>
      <c r="V14" s="72" t="s">
        <v>46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6"/>
      <c r="R15" s="69"/>
      <c r="S15" s="70"/>
      <c r="T15" s="71" t="s">
        <v>186</v>
      </c>
      <c r="V15" s="1" t="s">
        <v>50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6"/>
      <c r="R16" s="69"/>
      <c r="S16" s="70"/>
      <c r="T16" s="71" t="s">
        <v>186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6"/>
      <c r="R17" s="73"/>
      <c r="S17" s="74"/>
      <c r="T17" s="75" t="s">
        <v>186</v>
      </c>
      <c r="V17" s="1" t="s">
        <v>55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6"/>
      <c r="R18" s="73"/>
      <c r="S18" s="74"/>
      <c r="T18" s="75" t="s">
        <v>186</v>
      </c>
      <c r="V18" s="1" t="s">
        <v>59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6"/>
      <c r="R19" s="76"/>
      <c r="S19" s="77"/>
      <c r="T19" s="78" t="s">
        <v>186</v>
      </c>
      <c r="V19" s="1" t="s">
        <v>63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6"/>
      <c r="R20" s="63"/>
      <c r="S20" s="64"/>
      <c r="T20" s="65" t="s">
        <v>186</v>
      </c>
      <c r="V20" s="1" t="s">
        <v>67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6"/>
      <c r="R21" s="69"/>
      <c r="S21" s="70"/>
      <c r="T21" s="71" t="s">
        <v>186</v>
      </c>
      <c r="V21" s="1" t="s">
        <v>71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6"/>
      <c r="R22" s="69"/>
      <c r="S22" s="70"/>
      <c r="T22" s="71" t="s">
        <v>186</v>
      </c>
      <c r="V22" s="1" t="s">
        <v>74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6"/>
      <c r="R23" s="69"/>
      <c r="S23" s="70"/>
      <c r="T23" s="71" t="s">
        <v>186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6"/>
      <c r="R24" s="69"/>
      <c r="S24" s="70"/>
      <c r="T24" s="71" t="s">
        <v>186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6"/>
      <c r="R25" s="69"/>
      <c r="S25" s="70"/>
      <c r="T25" s="71" t="s">
        <v>186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6"/>
      <c r="R26" s="69"/>
      <c r="S26" s="70"/>
      <c r="T26" s="71" t="s">
        <v>186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6"/>
      <c r="R27" s="73"/>
      <c r="S27" s="74"/>
      <c r="T27" s="75" t="s">
        <v>186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69"/>
      <c r="S28" s="70"/>
      <c r="T28" s="71" t="s">
        <v>186</v>
      </c>
      <c r="V28" s="1" t="s">
        <v>74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6"/>
      <c r="R29" s="69"/>
      <c r="S29" s="70"/>
      <c r="T29" s="71" t="s">
        <v>186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88</v>
      </c>
      <c r="E30" s="62" t="s">
        <v>89</v>
      </c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6"/>
      <c r="R30" s="69"/>
      <c r="S30" s="70"/>
      <c r="T30" s="71" t="s">
        <v>186</v>
      </c>
      <c r="V30" s="1" t="s">
        <v>90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6"/>
      <c r="R31" s="69"/>
      <c r="S31" s="70"/>
      <c r="T31" s="71" t="s">
        <v>186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6"/>
      <c r="R32" s="69"/>
      <c r="S32" s="70"/>
      <c r="T32" s="71" t="s">
        <v>186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6"/>
      <c r="R33" s="69"/>
      <c r="S33" s="70"/>
      <c r="T33" s="71" t="s">
        <v>186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88</v>
      </c>
      <c r="E34" s="62" t="s">
        <v>89</v>
      </c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6"/>
      <c r="R34" s="73"/>
      <c r="S34" s="74"/>
      <c r="T34" s="75" t="s">
        <v>186</v>
      </c>
      <c r="V34" s="1" t="s">
        <v>90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6"/>
      <c r="R35" s="69"/>
      <c r="S35" s="70"/>
      <c r="T35" s="71" t="s">
        <v>186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6"/>
      <c r="R36" s="69"/>
      <c r="S36" s="70"/>
      <c r="T36" s="71" t="s">
        <v>186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6"/>
      <c r="R37" s="69"/>
      <c r="S37" s="70"/>
      <c r="T37" s="71" t="s">
        <v>186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R38" s="73"/>
      <c r="S38" s="74"/>
      <c r="T38" s="75" t="s">
        <v>186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R39" s="73"/>
      <c r="S39" s="74"/>
      <c r="T39" s="75" t="s">
        <v>186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6"/>
      <c r="R40" s="73"/>
      <c r="S40" s="74"/>
      <c r="T40" s="75" t="s">
        <v>186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R41" s="73"/>
      <c r="S41" s="74"/>
      <c r="T41" s="75" t="s">
        <v>186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  <c r="R42" s="76"/>
      <c r="S42" s="77"/>
      <c r="T42" s="78" t="s">
        <v>186</v>
      </c>
      <c r="V42" s="1" t="s">
        <v>63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6"/>
      <c r="R43" s="69"/>
      <c r="S43" s="70"/>
      <c r="T43" s="71" t="s">
        <v>186</v>
      </c>
      <c r="V43" s="1" t="s">
        <v>71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8.6</v>
      </c>
      <c r="G44" s="80">
        <v>8</v>
      </c>
      <c r="H44" s="80">
        <v>8.1999999999999993</v>
      </c>
      <c r="I44" s="80">
        <v>8.3000000000000007</v>
      </c>
      <c r="J44" s="80">
        <v>9.1</v>
      </c>
      <c r="K44" s="80">
        <v>8.5</v>
      </c>
      <c r="L44" s="80">
        <v>8.6999999999999993</v>
      </c>
      <c r="M44" s="80">
        <v>8.1999999999999993</v>
      </c>
      <c r="N44" s="80">
        <v>7.8</v>
      </c>
      <c r="O44" s="80">
        <v>8.9</v>
      </c>
      <c r="P44" s="80">
        <v>8.4</v>
      </c>
      <c r="Q44" s="82">
        <v>8.4</v>
      </c>
      <c r="R44" s="83">
        <v>7.8</v>
      </c>
      <c r="S44" s="84">
        <v>9.1</v>
      </c>
      <c r="T44" s="85">
        <v>8.4250000000000025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7.8</v>
      </c>
      <c r="AA44" s="1">
        <f t="shared" si="4"/>
        <v>9.1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6"/>
      <c r="R45" s="86"/>
      <c r="S45" s="87"/>
      <c r="T45" s="88" t="s">
        <v>186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6"/>
      <c r="R46" s="86"/>
      <c r="S46" s="87"/>
      <c r="T46" s="88" t="s">
        <v>186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6"/>
      <c r="R47" s="73"/>
      <c r="S47" s="74"/>
      <c r="T47" s="75" t="s">
        <v>186</v>
      </c>
      <c r="V47" s="1" t="s">
        <v>55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6"/>
      <c r="R48" s="66"/>
      <c r="S48" s="67"/>
      <c r="T48" s="68" t="s">
        <v>186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6"/>
      <c r="R49" s="66"/>
      <c r="S49" s="67"/>
      <c r="T49" s="68" t="s">
        <v>186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69"/>
      <c r="S50" s="70"/>
      <c r="T50" s="71" t="s">
        <v>186</v>
      </c>
      <c r="V50" s="1" t="s">
        <v>71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6"/>
      <c r="R51" s="63"/>
      <c r="S51" s="64"/>
      <c r="T51" s="65" t="s">
        <v>186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0.5</v>
      </c>
      <c r="G52" s="80">
        <v>0.5</v>
      </c>
      <c r="H52" s="80">
        <v>0.4</v>
      </c>
      <c r="I52" s="80">
        <v>0.4</v>
      </c>
      <c r="J52" s="80">
        <v>0.5</v>
      </c>
      <c r="K52" s="80">
        <v>0.6</v>
      </c>
      <c r="L52" s="80">
        <v>0.4</v>
      </c>
      <c r="M52" s="80">
        <v>0.4</v>
      </c>
      <c r="N52" s="80">
        <v>0.3</v>
      </c>
      <c r="O52" s="80">
        <v>0.3</v>
      </c>
      <c r="P52" s="80">
        <v>0.4</v>
      </c>
      <c r="Q52" s="82">
        <v>0.3</v>
      </c>
      <c r="R52" s="83">
        <v>0.3</v>
      </c>
      <c r="S52" s="84">
        <v>0.6</v>
      </c>
      <c r="T52" s="85">
        <v>0.41666666666666669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0.6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7.23</v>
      </c>
      <c r="G53" s="92">
        <v>7.26</v>
      </c>
      <c r="H53" s="92">
        <v>7.27</v>
      </c>
      <c r="I53" s="92">
        <v>7.33</v>
      </c>
      <c r="J53" s="92">
        <v>7.51</v>
      </c>
      <c r="K53" s="92">
        <v>7.41</v>
      </c>
      <c r="L53" s="92">
        <v>7.29</v>
      </c>
      <c r="M53" s="92">
        <v>7.33</v>
      </c>
      <c r="N53" s="92">
        <v>7.23</v>
      </c>
      <c r="O53" s="92">
        <v>7.27</v>
      </c>
      <c r="P53" s="92">
        <v>7.11</v>
      </c>
      <c r="Q53" s="94">
        <v>7.25</v>
      </c>
      <c r="R53" s="95">
        <v>7.11</v>
      </c>
      <c r="S53" s="96">
        <v>7.51</v>
      </c>
      <c r="T53" s="97">
        <v>7.2908333333333317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7.11</v>
      </c>
      <c r="AA53" s="1">
        <f t="shared" si="4"/>
        <v>7.51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137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38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158</v>
      </c>
      <c r="F58" s="110">
        <v>0.5</v>
      </c>
      <c r="G58" s="111">
        <v>0.4</v>
      </c>
      <c r="H58" s="111">
        <v>0.3</v>
      </c>
      <c r="I58" s="111">
        <v>0.5</v>
      </c>
      <c r="J58" s="111">
        <v>0.2</v>
      </c>
      <c r="K58" s="111">
        <v>0.3</v>
      </c>
      <c r="L58" s="140">
        <v>0.5</v>
      </c>
      <c r="M58" s="111">
        <v>0.4</v>
      </c>
      <c r="N58" s="111">
        <v>0.5</v>
      </c>
      <c r="O58" s="111">
        <v>0.6</v>
      </c>
      <c r="P58" s="111">
        <v>0.3</v>
      </c>
      <c r="Q58" s="113">
        <v>0.6</v>
      </c>
      <c r="R58" s="114">
        <v>0.2</v>
      </c>
      <c r="S58" s="115">
        <v>0.6</v>
      </c>
      <c r="T58" s="116">
        <v>0.42499999999999988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  <c r="T62" s="123"/>
    </row>
    <row r="63" spans="1:29" ht="13.5" hidden="1" customHeight="1" x14ac:dyDescent="0.15">
      <c r="B63" s="119" t="s">
        <v>18</v>
      </c>
      <c r="C63" s="120"/>
      <c r="D63" s="17" t="s">
        <v>19</v>
      </c>
      <c r="E63" s="17" t="s">
        <v>19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45224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t="13.5" hidden="1" customHeight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15</v>
      </c>
      <c r="G64" s="125">
        <f t="shared" si="5"/>
        <v>19</v>
      </c>
      <c r="H64" s="125">
        <f t="shared" si="5"/>
        <v>23.5</v>
      </c>
      <c r="I64" s="125">
        <f t="shared" si="5"/>
        <v>26.5</v>
      </c>
      <c r="J64" s="125">
        <f t="shared" si="5"/>
        <v>27</v>
      </c>
      <c r="K64" s="125">
        <f t="shared" si="5"/>
        <v>28</v>
      </c>
      <c r="L64" s="125">
        <f t="shared" si="5"/>
        <v>21</v>
      </c>
      <c r="M64" s="125">
        <f t="shared" si="5"/>
        <v>18</v>
      </c>
      <c r="N64" s="125">
        <f t="shared" si="5"/>
        <v>12</v>
      </c>
      <c r="O64" s="125">
        <f t="shared" si="5"/>
        <v>8.5</v>
      </c>
      <c r="P64" s="125">
        <f t="shared" si="5"/>
        <v>9.5</v>
      </c>
      <c r="Q64" s="125">
        <f t="shared" si="5"/>
        <v>10</v>
      </c>
      <c r="R64" s="124">
        <f>IF(AND(F64="",G64="",H64="",I64="",J64="",K64="",L64="",M64="",N64="",O64="",P64="",Q64=""),"",AVERAGE(F64:Q64))</f>
        <v>18.166666666666668</v>
      </c>
    </row>
    <row r="65" spans="2:18" ht="13.5" hidden="1" customHeight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15</v>
      </c>
      <c r="G65" s="125">
        <f t="shared" si="6"/>
        <v>22</v>
      </c>
      <c r="H65" s="125">
        <f t="shared" si="6"/>
        <v>24</v>
      </c>
      <c r="I65" s="125">
        <f t="shared" si="6"/>
        <v>28</v>
      </c>
      <c r="J65" s="125">
        <f t="shared" si="6"/>
        <v>26</v>
      </c>
      <c r="K65" s="125">
        <f t="shared" si="6"/>
        <v>26</v>
      </c>
      <c r="L65" s="125">
        <f t="shared" si="6"/>
        <v>14</v>
      </c>
      <c r="M65" s="125">
        <f t="shared" si="6"/>
        <v>6</v>
      </c>
      <c r="N65" s="125">
        <f t="shared" si="6"/>
        <v>5.5</v>
      </c>
      <c r="O65" s="125">
        <f t="shared" si="6"/>
        <v>3.5</v>
      </c>
      <c r="P65" s="125">
        <f t="shared" si="6"/>
        <v>10.5</v>
      </c>
      <c r="Q65" s="125">
        <f t="shared" si="6"/>
        <v>3</v>
      </c>
      <c r="R65" s="124">
        <f>IF(AND(F65="",G65="",H65="",I65="",J65="",K65="",L65="",M65="",N65="",O65="",P65="",Q65=""),"",AVERAGE(F65:Q65))</f>
        <v>15.291666666666666</v>
      </c>
    </row>
    <row r="66" spans="2:18" ht="13.5" hidden="1" customHeight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t="13.5" hidden="1" customHeight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 t="str">
        <f t="shared" si="7"/>
        <v/>
      </c>
      <c r="I68" s="127" t="str">
        <f t="shared" si="7"/>
        <v/>
      </c>
      <c r="J68" s="127" t="str">
        <f t="shared" si="7"/>
        <v/>
      </c>
      <c r="K68" s="127" t="str">
        <f t="shared" si="7"/>
        <v/>
      </c>
      <c r="L68" s="127" t="str">
        <f t="shared" si="7"/>
        <v/>
      </c>
      <c r="M68" s="127" t="str">
        <f t="shared" si="7"/>
        <v/>
      </c>
      <c r="N68" s="127" t="str">
        <f t="shared" si="7"/>
        <v/>
      </c>
      <c r="O68" s="127" t="str">
        <f t="shared" si="7"/>
        <v/>
      </c>
      <c r="P68" s="127" t="str">
        <f t="shared" si="7"/>
        <v/>
      </c>
      <c r="Q68" s="127" t="str">
        <f t="shared" si="7"/>
        <v/>
      </c>
      <c r="R68" s="124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 t="str">
        <f t="shared" si="7"/>
        <v/>
      </c>
      <c r="I69" s="127" t="str">
        <f t="shared" si="7"/>
        <v/>
      </c>
      <c r="J69" s="127" t="str">
        <f t="shared" si="7"/>
        <v/>
      </c>
      <c r="K69" s="127" t="str">
        <f t="shared" si="7"/>
        <v/>
      </c>
      <c r="L69" s="127" t="str">
        <f t="shared" si="7"/>
        <v/>
      </c>
      <c r="M69" s="127" t="str">
        <f t="shared" si="7"/>
        <v/>
      </c>
      <c r="N69" s="127" t="str">
        <f t="shared" si="7"/>
        <v/>
      </c>
      <c r="O69" s="127" t="str">
        <f t="shared" si="7"/>
        <v/>
      </c>
      <c r="P69" s="127" t="str">
        <f t="shared" si="7"/>
        <v/>
      </c>
      <c r="Q69" s="127" t="str">
        <f t="shared" si="7"/>
        <v/>
      </c>
      <c r="R69" s="124" t="str">
        <f t="shared" si="8"/>
        <v/>
      </c>
    </row>
    <row r="70" spans="2:18" ht="13.5" hidden="1" customHeight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 t="str">
        <f t="shared" si="7"/>
        <v/>
      </c>
      <c r="I70" s="127" t="str">
        <f t="shared" si="7"/>
        <v/>
      </c>
      <c r="J70" s="127" t="str">
        <f t="shared" si="7"/>
        <v/>
      </c>
      <c r="K70" s="127" t="str">
        <f t="shared" si="7"/>
        <v/>
      </c>
      <c r="L70" s="127" t="str">
        <f t="shared" si="7"/>
        <v/>
      </c>
      <c r="M70" s="127" t="str">
        <f t="shared" si="7"/>
        <v/>
      </c>
      <c r="N70" s="127" t="str">
        <f t="shared" si="7"/>
        <v/>
      </c>
      <c r="O70" s="127" t="str">
        <f t="shared" si="7"/>
        <v/>
      </c>
      <c r="P70" s="127" t="str">
        <f t="shared" si="7"/>
        <v/>
      </c>
      <c r="Q70" s="127" t="str">
        <f t="shared" si="7"/>
        <v/>
      </c>
      <c r="R70" s="124" t="str">
        <f t="shared" si="8"/>
        <v/>
      </c>
    </row>
    <row r="71" spans="2:18" ht="13.5" hidden="1" customHeight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 t="str">
        <f t="shared" si="7"/>
        <v/>
      </c>
      <c r="I71" s="127" t="str">
        <f t="shared" si="7"/>
        <v/>
      </c>
      <c r="J71" s="127" t="str">
        <f t="shared" si="7"/>
        <v/>
      </c>
      <c r="K71" s="127" t="str">
        <f t="shared" si="7"/>
        <v/>
      </c>
      <c r="L71" s="127" t="str">
        <f t="shared" si="7"/>
        <v/>
      </c>
      <c r="M71" s="127" t="str">
        <f t="shared" si="7"/>
        <v/>
      </c>
      <c r="N71" s="127" t="str">
        <f t="shared" si="7"/>
        <v/>
      </c>
      <c r="O71" s="127" t="str">
        <f t="shared" si="7"/>
        <v/>
      </c>
      <c r="P71" s="127" t="str">
        <f t="shared" si="7"/>
        <v/>
      </c>
      <c r="Q71" s="127" t="str">
        <f t="shared" si="7"/>
        <v/>
      </c>
      <c r="R71" s="124" t="str">
        <f t="shared" si="8"/>
        <v/>
      </c>
    </row>
    <row r="72" spans="2:18" ht="13.5" hidden="1" customHeight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 t="str">
        <f t="shared" si="7"/>
        <v/>
      </c>
      <c r="I72" s="127" t="str">
        <f t="shared" si="7"/>
        <v/>
      </c>
      <c r="J72" s="127" t="str">
        <f t="shared" si="7"/>
        <v/>
      </c>
      <c r="K72" s="127" t="str">
        <f t="shared" si="7"/>
        <v/>
      </c>
      <c r="L72" s="127" t="str">
        <f t="shared" si="7"/>
        <v/>
      </c>
      <c r="M72" s="127" t="str">
        <f t="shared" si="7"/>
        <v/>
      </c>
      <c r="N72" s="127" t="str">
        <f t="shared" si="7"/>
        <v/>
      </c>
      <c r="O72" s="127" t="str">
        <f t="shared" si="7"/>
        <v/>
      </c>
      <c r="P72" s="127" t="str">
        <f t="shared" si="7"/>
        <v/>
      </c>
      <c r="Q72" s="127" t="str">
        <f t="shared" si="7"/>
        <v/>
      </c>
      <c r="R72" s="124" t="str">
        <f t="shared" si="8"/>
        <v/>
      </c>
    </row>
    <row r="73" spans="2:18" ht="13.5" hidden="1" customHeight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 t="str">
        <f t="shared" si="7"/>
        <v/>
      </c>
      <c r="I73" s="127" t="str">
        <f t="shared" si="7"/>
        <v/>
      </c>
      <c r="J73" s="127" t="str">
        <f t="shared" si="7"/>
        <v/>
      </c>
      <c r="K73" s="127" t="str">
        <f t="shared" si="7"/>
        <v/>
      </c>
      <c r="L73" s="127" t="str">
        <f t="shared" si="7"/>
        <v/>
      </c>
      <c r="M73" s="127" t="str">
        <f t="shared" si="7"/>
        <v/>
      </c>
      <c r="N73" s="127" t="str">
        <f t="shared" si="7"/>
        <v/>
      </c>
      <c r="O73" s="127" t="str">
        <f t="shared" si="7"/>
        <v/>
      </c>
      <c r="P73" s="127" t="str">
        <f t="shared" si="7"/>
        <v/>
      </c>
      <c r="Q73" s="127" t="str">
        <f t="shared" si="7"/>
        <v/>
      </c>
      <c r="R73" s="124" t="str">
        <f t="shared" si="8"/>
        <v/>
      </c>
    </row>
    <row r="74" spans="2:18" ht="13.5" hidden="1" customHeight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 t="str">
        <f t="shared" si="7"/>
        <v/>
      </c>
      <c r="I74" s="127" t="str">
        <f t="shared" si="7"/>
        <v/>
      </c>
      <c r="J74" s="127" t="str">
        <f t="shared" si="7"/>
        <v/>
      </c>
      <c r="K74" s="127" t="str">
        <f t="shared" si="7"/>
        <v/>
      </c>
      <c r="L74" s="127" t="str">
        <f t="shared" si="7"/>
        <v/>
      </c>
      <c r="M74" s="127" t="str">
        <f t="shared" si="7"/>
        <v/>
      </c>
      <c r="N74" s="127" t="str">
        <f t="shared" si="7"/>
        <v/>
      </c>
      <c r="O74" s="127" t="str">
        <f t="shared" si="7"/>
        <v/>
      </c>
      <c r="P74" s="127" t="str">
        <f t="shared" si="7"/>
        <v/>
      </c>
      <c r="Q74" s="127" t="str">
        <f t="shared" si="7"/>
        <v/>
      </c>
      <c r="R74" s="124" t="str">
        <f t="shared" si="8"/>
        <v/>
      </c>
    </row>
    <row r="75" spans="2:18" ht="13.5" hidden="1" customHeight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 t="str">
        <f t="shared" si="7"/>
        <v/>
      </c>
      <c r="I75" s="127" t="str">
        <f t="shared" si="7"/>
        <v/>
      </c>
      <c r="J75" s="127" t="str">
        <f t="shared" si="7"/>
        <v/>
      </c>
      <c r="K75" s="127" t="str">
        <f t="shared" si="7"/>
        <v/>
      </c>
      <c r="L75" s="127" t="str">
        <f t="shared" si="7"/>
        <v/>
      </c>
      <c r="M75" s="127" t="str">
        <f t="shared" si="7"/>
        <v/>
      </c>
      <c r="N75" s="127" t="str">
        <f t="shared" si="7"/>
        <v/>
      </c>
      <c r="O75" s="127" t="str">
        <f t="shared" si="7"/>
        <v/>
      </c>
      <c r="P75" s="127" t="str">
        <f t="shared" si="7"/>
        <v/>
      </c>
      <c r="Q75" s="127" t="str">
        <f t="shared" si="7"/>
        <v/>
      </c>
      <c r="R75" s="124" t="str">
        <f t="shared" si="8"/>
        <v/>
      </c>
    </row>
    <row r="76" spans="2:18" ht="13.5" hidden="1" customHeight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 t="str">
        <f t="shared" si="7"/>
        <v/>
      </c>
      <c r="I76" s="127" t="str">
        <f t="shared" si="7"/>
        <v/>
      </c>
      <c r="J76" s="127" t="str">
        <f t="shared" si="7"/>
        <v/>
      </c>
      <c r="K76" s="127" t="str">
        <f t="shared" si="7"/>
        <v/>
      </c>
      <c r="L76" s="127" t="str">
        <f t="shared" si="7"/>
        <v/>
      </c>
      <c r="M76" s="127" t="str">
        <f t="shared" si="7"/>
        <v/>
      </c>
      <c r="N76" s="127" t="str">
        <f t="shared" si="7"/>
        <v/>
      </c>
      <c r="O76" s="127" t="str">
        <f t="shared" si="7"/>
        <v/>
      </c>
      <c r="P76" s="127" t="str">
        <f t="shared" si="7"/>
        <v/>
      </c>
      <c r="Q76" s="127" t="str">
        <f t="shared" si="7"/>
        <v/>
      </c>
      <c r="R76" s="124" t="str">
        <f t="shared" si="8"/>
        <v/>
      </c>
    </row>
    <row r="77" spans="2:18" ht="13.5" hidden="1" customHeight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 t="str">
        <f t="shared" si="7"/>
        <v/>
      </c>
      <c r="I77" s="127" t="str">
        <f t="shared" si="7"/>
        <v/>
      </c>
      <c r="J77" s="127" t="str">
        <f t="shared" si="7"/>
        <v/>
      </c>
      <c r="K77" s="127" t="str">
        <f t="shared" si="7"/>
        <v/>
      </c>
      <c r="L77" s="127" t="str">
        <f t="shared" si="7"/>
        <v/>
      </c>
      <c r="M77" s="127" t="str">
        <f t="shared" si="7"/>
        <v/>
      </c>
      <c r="N77" s="127" t="str">
        <f t="shared" si="7"/>
        <v/>
      </c>
      <c r="O77" s="127" t="str">
        <f t="shared" si="7"/>
        <v/>
      </c>
      <c r="P77" s="127" t="str">
        <f t="shared" si="7"/>
        <v/>
      </c>
      <c r="Q77" s="127" t="str">
        <f t="shared" si="7"/>
        <v/>
      </c>
      <c r="R77" s="124" t="str">
        <f t="shared" si="8"/>
        <v/>
      </c>
    </row>
    <row r="78" spans="2:18" ht="13.5" hidden="1" customHeight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 t="str">
        <f t="shared" si="7"/>
        <v/>
      </c>
      <c r="I78" s="127" t="str">
        <f t="shared" si="7"/>
        <v/>
      </c>
      <c r="J78" s="127" t="str">
        <f t="shared" si="7"/>
        <v/>
      </c>
      <c r="K78" s="127" t="str">
        <f t="shared" si="7"/>
        <v/>
      </c>
      <c r="L78" s="127" t="str">
        <f t="shared" si="7"/>
        <v/>
      </c>
      <c r="M78" s="127" t="str">
        <f t="shared" si="7"/>
        <v/>
      </c>
      <c r="N78" s="127" t="str">
        <f t="shared" si="7"/>
        <v/>
      </c>
      <c r="O78" s="127" t="str">
        <f t="shared" si="7"/>
        <v/>
      </c>
      <c r="P78" s="127" t="str">
        <f t="shared" si="7"/>
        <v/>
      </c>
      <c r="Q78" s="127" t="str">
        <f t="shared" si="7"/>
        <v/>
      </c>
      <c r="R78" s="124" t="str">
        <f t="shared" si="8"/>
        <v/>
      </c>
    </row>
    <row r="79" spans="2:18" ht="13.5" hidden="1" customHeight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 t="str">
        <f t="shared" si="7"/>
        <v/>
      </c>
      <c r="I79" s="127" t="str">
        <f t="shared" si="7"/>
        <v/>
      </c>
      <c r="J79" s="127" t="str">
        <f t="shared" si="7"/>
        <v/>
      </c>
      <c r="K79" s="127" t="str">
        <f t="shared" si="7"/>
        <v/>
      </c>
      <c r="L79" s="127" t="str">
        <f t="shared" si="7"/>
        <v/>
      </c>
      <c r="M79" s="127" t="str">
        <f t="shared" si="7"/>
        <v/>
      </c>
      <c r="N79" s="127" t="str">
        <f t="shared" si="7"/>
        <v/>
      </c>
      <c r="O79" s="127" t="str">
        <f t="shared" si="7"/>
        <v/>
      </c>
      <c r="P79" s="127" t="str">
        <f t="shared" si="7"/>
        <v/>
      </c>
      <c r="Q79" s="127" t="str">
        <f t="shared" si="7"/>
        <v/>
      </c>
      <c r="R79" s="124" t="str">
        <f t="shared" si="8"/>
        <v/>
      </c>
    </row>
    <row r="80" spans="2:18" ht="13.5" hidden="1" customHeight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 t="str">
        <f t="shared" si="7"/>
        <v/>
      </c>
      <c r="I80" s="127" t="str">
        <f t="shared" si="7"/>
        <v/>
      </c>
      <c r="J80" s="127" t="str">
        <f t="shared" si="7"/>
        <v/>
      </c>
      <c r="K80" s="127" t="str">
        <f t="shared" si="7"/>
        <v/>
      </c>
      <c r="L80" s="127" t="str">
        <f t="shared" si="7"/>
        <v/>
      </c>
      <c r="M80" s="127" t="str">
        <f t="shared" si="7"/>
        <v/>
      </c>
      <c r="N80" s="127" t="str">
        <f t="shared" si="7"/>
        <v/>
      </c>
      <c r="O80" s="127" t="str">
        <f t="shared" si="7"/>
        <v/>
      </c>
      <c r="P80" s="127" t="str">
        <f t="shared" si="7"/>
        <v/>
      </c>
      <c r="Q80" s="127" t="str">
        <f t="shared" si="7"/>
        <v/>
      </c>
      <c r="R80" s="124" t="str">
        <f t="shared" si="8"/>
        <v/>
      </c>
    </row>
    <row r="81" spans="2:18" ht="27" hidden="1" customHeight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 t="str">
        <f t="shared" si="7"/>
        <v/>
      </c>
      <c r="I81" s="127" t="str">
        <f t="shared" si="7"/>
        <v/>
      </c>
      <c r="J81" s="127" t="str">
        <f t="shared" si="7"/>
        <v/>
      </c>
      <c r="K81" s="127" t="str">
        <f t="shared" si="7"/>
        <v/>
      </c>
      <c r="L81" s="127" t="str">
        <f t="shared" si="7"/>
        <v/>
      </c>
      <c r="M81" s="127" t="str">
        <f t="shared" si="7"/>
        <v/>
      </c>
      <c r="N81" s="127" t="str">
        <f t="shared" si="7"/>
        <v/>
      </c>
      <c r="O81" s="127" t="str">
        <f t="shared" si="7"/>
        <v/>
      </c>
      <c r="P81" s="127" t="str">
        <f t="shared" si="7"/>
        <v/>
      </c>
      <c r="Q81" s="127" t="str">
        <f t="shared" si="7"/>
        <v/>
      </c>
      <c r="R81" s="124" t="str">
        <f t="shared" si="8"/>
        <v/>
      </c>
    </row>
    <row r="82" spans="2:18" ht="13.5" hidden="1" customHeight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 t="str">
        <f t="shared" si="9"/>
        <v/>
      </c>
      <c r="I82" s="127" t="str">
        <f t="shared" si="9"/>
        <v/>
      </c>
      <c r="J82" s="127" t="str">
        <f t="shared" si="9"/>
        <v/>
      </c>
      <c r="K82" s="127" t="str">
        <f t="shared" si="9"/>
        <v/>
      </c>
      <c r="L82" s="127" t="str">
        <f t="shared" si="9"/>
        <v/>
      </c>
      <c r="M82" s="127" t="str">
        <f t="shared" si="9"/>
        <v/>
      </c>
      <c r="N82" s="127" t="str">
        <f t="shared" si="9"/>
        <v/>
      </c>
      <c r="O82" s="127" t="str">
        <f t="shared" si="9"/>
        <v/>
      </c>
      <c r="P82" s="127" t="str">
        <f t="shared" si="9"/>
        <v/>
      </c>
      <c r="Q82" s="127" t="str">
        <f t="shared" si="9"/>
        <v/>
      </c>
      <c r="R82" s="124" t="str">
        <f t="shared" si="8"/>
        <v/>
      </c>
    </row>
    <row r="83" spans="2:18" ht="13.5" hidden="1" customHeight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 t="str">
        <f t="shared" si="9"/>
        <v/>
      </c>
      <c r="I83" s="127" t="str">
        <f t="shared" si="9"/>
        <v/>
      </c>
      <c r="J83" s="127" t="str">
        <f t="shared" si="9"/>
        <v/>
      </c>
      <c r="K83" s="127" t="str">
        <f t="shared" si="9"/>
        <v/>
      </c>
      <c r="L83" s="127" t="str">
        <f t="shared" si="9"/>
        <v/>
      </c>
      <c r="M83" s="127" t="str">
        <f t="shared" si="9"/>
        <v/>
      </c>
      <c r="N83" s="127" t="str">
        <f t="shared" si="9"/>
        <v/>
      </c>
      <c r="O83" s="127" t="str">
        <f t="shared" si="9"/>
        <v/>
      </c>
      <c r="P83" s="127" t="str">
        <f t="shared" si="9"/>
        <v/>
      </c>
      <c r="Q83" s="127" t="str">
        <f t="shared" si="9"/>
        <v/>
      </c>
      <c r="R83" s="124" t="str">
        <f t="shared" si="8"/>
        <v/>
      </c>
    </row>
    <row r="84" spans="2:18" ht="13.5" hidden="1" customHeight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 t="str">
        <f t="shared" si="9"/>
        <v/>
      </c>
      <c r="I84" s="127" t="str">
        <f t="shared" si="9"/>
        <v/>
      </c>
      <c r="J84" s="127" t="str">
        <f t="shared" si="9"/>
        <v/>
      </c>
      <c r="K84" s="127" t="str">
        <f t="shared" si="9"/>
        <v/>
      </c>
      <c r="L84" s="127" t="str">
        <f t="shared" si="9"/>
        <v/>
      </c>
      <c r="M84" s="127" t="str">
        <f t="shared" si="9"/>
        <v/>
      </c>
      <c r="N84" s="127" t="str">
        <f t="shared" si="9"/>
        <v/>
      </c>
      <c r="O84" s="127" t="str">
        <f t="shared" si="9"/>
        <v/>
      </c>
      <c r="P84" s="127" t="str">
        <f t="shared" si="9"/>
        <v/>
      </c>
      <c r="Q84" s="127" t="str">
        <f t="shared" si="9"/>
        <v/>
      </c>
      <c r="R84" s="124" t="str">
        <f t="shared" si="8"/>
        <v/>
      </c>
    </row>
    <row r="85" spans="2:18" ht="13.5" hidden="1" customHeight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 t="str">
        <f t="shared" si="9"/>
        <v/>
      </c>
      <c r="I85" s="127" t="str">
        <f t="shared" si="9"/>
        <v/>
      </c>
      <c r="J85" s="127" t="str">
        <f t="shared" si="9"/>
        <v/>
      </c>
      <c r="K85" s="127" t="str">
        <f t="shared" si="9"/>
        <v/>
      </c>
      <c r="L85" s="127" t="str">
        <f t="shared" si="9"/>
        <v/>
      </c>
      <c r="M85" s="127" t="str">
        <f t="shared" si="9"/>
        <v/>
      </c>
      <c r="N85" s="127" t="str">
        <f t="shared" si="9"/>
        <v/>
      </c>
      <c r="O85" s="127" t="str">
        <f t="shared" si="9"/>
        <v/>
      </c>
      <c r="P85" s="127" t="str">
        <f t="shared" si="9"/>
        <v/>
      </c>
      <c r="Q85" s="127" t="str">
        <f t="shared" si="9"/>
        <v/>
      </c>
      <c r="R85" s="124" t="str">
        <f t="shared" si="8"/>
        <v/>
      </c>
    </row>
    <row r="86" spans="2:18" ht="13.5" hidden="1" customHeight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 t="str">
        <f t="shared" si="9"/>
        <v/>
      </c>
      <c r="I86" s="127" t="str">
        <f t="shared" si="9"/>
        <v/>
      </c>
      <c r="J86" s="127" t="str">
        <f t="shared" si="9"/>
        <v/>
      </c>
      <c r="K86" s="127" t="str">
        <f t="shared" si="9"/>
        <v/>
      </c>
      <c r="L86" s="127" t="str">
        <f t="shared" si="9"/>
        <v/>
      </c>
      <c r="M86" s="127" t="str">
        <f t="shared" si="9"/>
        <v/>
      </c>
      <c r="N86" s="127" t="str">
        <f t="shared" si="9"/>
        <v/>
      </c>
      <c r="O86" s="127" t="str">
        <f t="shared" si="9"/>
        <v/>
      </c>
      <c r="P86" s="127" t="str">
        <f t="shared" si="9"/>
        <v/>
      </c>
      <c r="Q86" s="127" t="str">
        <f t="shared" si="9"/>
        <v/>
      </c>
      <c r="R86" s="124" t="str">
        <f t="shared" si="8"/>
        <v/>
      </c>
    </row>
    <row r="87" spans="2:18" ht="13.5" hidden="1" customHeight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 t="str">
        <f t="shared" si="9"/>
        <v/>
      </c>
      <c r="I87" s="127" t="str">
        <f t="shared" si="9"/>
        <v/>
      </c>
      <c r="J87" s="127" t="str">
        <f t="shared" si="9"/>
        <v/>
      </c>
      <c r="K87" s="127" t="str">
        <f t="shared" si="9"/>
        <v/>
      </c>
      <c r="L87" s="127" t="str">
        <f t="shared" si="9"/>
        <v/>
      </c>
      <c r="M87" s="127" t="str">
        <f t="shared" si="9"/>
        <v/>
      </c>
      <c r="N87" s="127" t="str">
        <f t="shared" si="9"/>
        <v/>
      </c>
      <c r="O87" s="127" t="str">
        <f t="shared" si="9"/>
        <v/>
      </c>
      <c r="P87" s="127" t="str">
        <f t="shared" si="9"/>
        <v/>
      </c>
      <c r="Q87" s="127" t="str">
        <f t="shared" si="9"/>
        <v/>
      </c>
      <c r="R87" s="124" t="str">
        <f t="shared" si="8"/>
        <v/>
      </c>
    </row>
    <row r="88" spans="2:18" ht="13.5" hidden="1" customHeight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 t="str">
        <f t="shared" si="9"/>
        <v/>
      </c>
      <c r="I88" s="127" t="str">
        <f t="shared" si="9"/>
        <v/>
      </c>
      <c r="J88" s="127" t="str">
        <f t="shared" si="9"/>
        <v/>
      </c>
      <c r="K88" s="127" t="str">
        <f t="shared" si="9"/>
        <v/>
      </c>
      <c r="L88" s="127" t="str">
        <f t="shared" si="9"/>
        <v/>
      </c>
      <c r="M88" s="127" t="str">
        <f t="shared" si="9"/>
        <v/>
      </c>
      <c r="N88" s="127" t="str">
        <f t="shared" si="9"/>
        <v/>
      </c>
      <c r="O88" s="127" t="str">
        <f t="shared" si="9"/>
        <v/>
      </c>
      <c r="P88" s="127" t="str">
        <f t="shared" si="9"/>
        <v/>
      </c>
      <c r="Q88" s="127" t="str">
        <f t="shared" si="9"/>
        <v/>
      </c>
      <c r="R88" s="124" t="str">
        <f t="shared" si="8"/>
        <v/>
      </c>
    </row>
    <row r="89" spans="2:18" ht="13.5" hidden="1" customHeight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 t="str">
        <f t="shared" si="9"/>
        <v/>
      </c>
      <c r="I89" s="127" t="str">
        <f t="shared" si="9"/>
        <v/>
      </c>
      <c r="J89" s="127" t="str">
        <f t="shared" si="9"/>
        <v/>
      </c>
      <c r="K89" s="127" t="str">
        <f t="shared" si="9"/>
        <v/>
      </c>
      <c r="L89" s="127" t="str">
        <f t="shared" si="9"/>
        <v/>
      </c>
      <c r="M89" s="127" t="str">
        <f t="shared" si="9"/>
        <v/>
      </c>
      <c r="N89" s="127" t="str">
        <f t="shared" si="9"/>
        <v/>
      </c>
      <c r="O89" s="127" t="str">
        <f t="shared" si="9"/>
        <v/>
      </c>
      <c r="P89" s="127" t="str">
        <f t="shared" si="9"/>
        <v/>
      </c>
      <c r="Q89" s="127" t="str">
        <f t="shared" si="9"/>
        <v/>
      </c>
      <c r="R89" s="124" t="str">
        <f t="shared" si="8"/>
        <v/>
      </c>
    </row>
    <row r="90" spans="2:18" ht="13.5" hidden="1" customHeight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 t="str">
        <f t="shared" si="9"/>
        <v/>
      </c>
      <c r="I90" s="127" t="str">
        <f t="shared" si="9"/>
        <v/>
      </c>
      <c r="J90" s="127" t="str">
        <f t="shared" si="9"/>
        <v/>
      </c>
      <c r="K90" s="127" t="str">
        <f t="shared" si="9"/>
        <v/>
      </c>
      <c r="L90" s="127" t="str">
        <f t="shared" si="9"/>
        <v/>
      </c>
      <c r="M90" s="127" t="str">
        <f t="shared" si="9"/>
        <v/>
      </c>
      <c r="N90" s="127" t="str">
        <f t="shared" si="9"/>
        <v/>
      </c>
      <c r="O90" s="127" t="str">
        <f t="shared" si="9"/>
        <v/>
      </c>
      <c r="P90" s="127" t="str">
        <f t="shared" si="9"/>
        <v/>
      </c>
      <c r="Q90" s="127" t="str">
        <f t="shared" si="9"/>
        <v/>
      </c>
      <c r="R90" s="124" t="str">
        <f t="shared" si="8"/>
        <v/>
      </c>
    </row>
    <row r="91" spans="2:18" ht="13.5" hidden="1" customHeight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 t="str">
        <f t="shared" si="9"/>
        <v/>
      </c>
      <c r="I91" s="127" t="str">
        <f t="shared" si="9"/>
        <v/>
      </c>
      <c r="J91" s="127" t="str">
        <f t="shared" si="9"/>
        <v/>
      </c>
      <c r="K91" s="127" t="str">
        <f t="shared" si="9"/>
        <v/>
      </c>
      <c r="L91" s="127" t="str">
        <f t="shared" si="9"/>
        <v/>
      </c>
      <c r="M91" s="127" t="str">
        <f t="shared" si="9"/>
        <v/>
      </c>
      <c r="N91" s="127" t="str">
        <f t="shared" si="9"/>
        <v/>
      </c>
      <c r="O91" s="127" t="str">
        <f t="shared" si="9"/>
        <v/>
      </c>
      <c r="P91" s="127" t="str">
        <f t="shared" si="9"/>
        <v/>
      </c>
      <c r="Q91" s="127" t="str">
        <f t="shared" si="9"/>
        <v/>
      </c>
      <c r="R91" s="124" t="str">
        <f t="shared" si="8"/>
        <v/>
      </c>
    </row>
    <row r="92" spans="2:18" ht="13.5" hidden="1" customHeight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 t="str">
        <f t="shared" si="9"/>
        <v/>
      </c>
      <c r="I92" s="127" t="str">
        <f t="shared" si="9"/>
        <v/>
      </c>
      <c r="J92" s="127" t="str">
        <f t="shared" si="9"/>
        <v/>
      </c>
      <c r="K92" s="127" t="str">
        <f t="shared" si="9"/>
        <v/>
      </c>
      <c r="L92" s="127" t="str">
        <f t="shared" si="9"/>
        <v/>
      </c>
      <c r="M92" s="127" t="str">
        <f t="shared" si="9"/>
        <v/>
      </c>
      <c r="N92" s="127" t="str">
        <f t="shared" si="9"/>
        <v/>
      </c>
      <c r="O92" s="127" t="str">
        <f t="shared" si="9"/>
        <v/>
      </c>
      <c r="P92" s="127" t="str">
        <f t="shared" si="9"/>
        <v/>
      </c>
      <c r="Q92" s="127" t="str">
        <f t="shared" si="9"/>
        <v/>
      </c>
      <c r="R92" s="124" t="str">
        <f t="shared" si="8"/>
        <v/>
      </c>
    </row>
    <row r="93" spans="2:18" ht="13.5" hidden="1" customHeight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 t="str">
        <f t="shared" si="9"/>
        <v/>
      </c>
      <c r="I93" s="127" t="str">
        <f t="shared" si="9"/>
        <v/>
      </c>
      <c r="J93" s="127" t="str">
        <f t="shared" si="9"/>
        <v/>
      </c>
      <c r="K93" s="127" t="str">
        <f t="shared" si="9"/>
        <v/>
      </c>
      <c r="L93" s="127" t="str">
        <f t="shared" si="9"/>
        <v/>
      </c>
      <c r="M93" s="127" t="str">
        <f t="shared" si="9"/>
        <v/>
      </c>
      <c r="N93" s="127" t="str">
        <f t="shared" si="9"/>
        <v/>
      </c>
      <c r="O93" s="127" t="str">
        <f t="shared" si="9"/>
        <v/>
      </c>
      <c r="P93" s="127" t="str">
        <f t="shared" si="9"/>
        <v/>
      </c>
      <c r="Q93" s="127" t="str">
        <f t="shared" si="9"/>
        <v/>
      </c>
      <c r="R93" s="124" t="str">
        <f t="shared" si="8"/>
        <v/>
      </c>
    </row>
    <row r="94" spans="2:18" ht="13.5" hidden="1" customHeight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 t="str">
        <f t="shared" si="9"/>
        <v/>
      </c>
      <c r="I94" s="127" t="str">
        <f t="shared" si="9"/>
        <v/>
      </c>
      <c r="J94" s="127" t="str">
        <f t="shared" si="9"/>
        <v/>
      </c>
      <c r="K94" s="127" t="str">
        <f t="shared" si="9"/>
        <v/>
      </c>
      <c r="L94" s="127" t="str">
        <f t="shared" si="9"/>
        <v/>
      </c>
      <c r="M94" s="127" t="str">
        <f t="shared" si="9"/>
        <v/>
      </c>
      <c r="N94" s="127" t="str">
        <f t="shared" si="9"/>
        <v/>
      </c>
      <c r="O94" s="127" t="str">
        <f t="shared" si="9"/>
        <v/>
      </c>
      <c r="P94" s="127" t="str">
        <f t="shared" si="9"/>
        <v/>
      </c>
      <c r="Q94" s="127" t="str">
        <f t="shared" si="9"/>
        <v/>
      </c>
      <c r="R94" s="124" t="str">
        <f t="shared" si="8"/>
        <v/>
      </c>
    </row>
    <row r="95" spans="2:18" ht="13.5" hidden="1" customHeight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 t="str">
        <f t="shared" si="9"/>
        <v/>
      </c>
      <c r="I95" s="127" t="str">
        <f t="shared" si="9"/>
        <v/>
      </c>
      <c r="J95" s="127" t="str">
        <f t="shared" si="9"/>
        <v/>
      </c>
      <c r="K95" s="127" t="str">
        <f t="shared" si="9"/>
        <v/>
      </c>
      <c r="L95" s="127" t="str">
        <f t="shared" si="9"/>
        <v/>
      </c>
      <c r="M95" s="127" t="str">
        <f t="shared" si="9"/>
        <v/>
      </c>
      <c r="N95" s="127" t="str">
        <f t="shared" si="9"/>
        <v/>
      </c>
      <c r="O95" s="127" t="str">
        <f t="shared" si="9"/>
        <v/>
      </c>
      <c r="P95" s="127" t="str">
        <f t="shared" si="9"/>
        <v/>
      </c>
      <c r="Q95" s="127" t="str">
        <f t="shared" si="9"/>
        <v/>
      </c>
      <c r="R95" s="124" t="str">
        <f t="shared" si="8"/>
        <v/>
      </c>
    </row>
    <row r="96" spans="2:18" ht="13.5" hidden="1" customHeight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 t="str">
        <f t="shared" si="9"/>
        <v/>
      </c>
      <c r="I96" s="127" t="str">
        <f t="shared" si="9"/>
        <v/>
      </c>
      <c r="J96" s="127" t="str">
        <f t="shared" si="9"/>
        <v/>
      </c>
      <c r="K96" s="127" t="str">
        <f t="shared" si="9"/>
        <v/>
      </c>
      <c r="L96" s="127" t="str">
        <f t="shared" si="9"/>
        <v/>
      </c>
      <c r="M96" s="127" t="str">
        <f t="shared" si="9"/>
        <v/>
      </c>
      <c r="N96" s="127" t="str">
        <f t="shared" si="9"/>
        <v/>
      </c>
      <c r="O96" s="127" t="str">
        <f t="shared" si="9"/>
        <v/>
      </c>
      <c r="P96" s="127" t="str">
        <f t="shared" si="9"/>
        <v/>
      </c>
      <c r="Q96" s="127" t="str">
        <f t="shared" si="9"/>
        <v/>
      </c>
      <c r="R96" s="124" t="str">
        <f t="shared" si="8"/>
        <v/>
      </c>
    </row>
    <row r="97" spans="2:20" ht="13.5" hidden="1" customHeight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 t="str">
        <f t="shared" si="9"/>
        <v/>
      </c>
      <c r="I97" s="127" t="str">
        <f t="shared" si="9"/>
        <v/>
      </c>
      <c r="J97" s="127" t="str">
        <f t="shared" si="9"/>
        <v/>
      </c>
      <c r="K97" s="127" t="str">
        <f t="shared" si="9"/>
        <v/>
      </c>
      <c r="L97" s="127" t="str">
        <f t="shared" si="9"/>
        <v/>
      </c>
      <c r="M97" s="127" t="str">
        <f t="shared" si="9"/>
        <v/>
      </c>
      <c r="N97" s="127" t="str">
        <f t="shared" si="9"/>
        <v/>
      </c>
      <c r="O97" s="127" t="str">
        <f t="shared" si="9"/>
        <v/>
      </c>
      <c r="P97" s="127" t="str">
        <f t="shared" si="9"/>
        <v/>
      </c>
      <c r="Q97" s="127" t="str">
        <f t="shared" si="9"/>
        <v/>
      </c>
      <c r="R97" s="124" t="str">
        <f t="shared" si="8"/>
        <v/>
      </c>
      <c r="T97" s="1">
        <v>8.9700000000000006</v>
      </c>
    </row>
    <row r="98" spans="2:20" ht="13.5" hidden="1" customHeight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 t="str">
        <f t="shared" si="10"/>
        <v/>
      </c>
      <c r="I98" s="127" t="str">
        <f t="shared" si="10"/>
        <v/>
      </c>
      <c r="J98" s="127" t="str">
        <f t="shared" si="10"/>
        <v/>
      </c>
      <c r="K98" s="127" t="str">
        <f t="shared" si="10"/>
        <v/>
      </c>
      <c r="L98" s="127" t="str">
        <f t="shared" si="10"/>
        <v/>
      </c>
      <c r="M98" s="127" t="str">
        <f t="shared" si="10"/>
        <v/>
      </c>
      <c r="N98" s="127" t="str">
        <f t="shared" si="10"/>
        <v/>
      </c>
      <c r="O98" s="127" t="str">
        <f t="shared" si="10"/>
        <v/>
      </c>
      <c r="P98" s="127" t="str">
        <f t="shared" si="10"/>
        <v/>
      </c>
      <c r="Q98" s="127" t="str">
        <f t="shared" si="10"/>
        <v/>
      </c>
      <c r="R98" s="124" t="str">
        <f t="shared" si="8"/>
        <v/>
      </c>
    </row>
    <row r="99" spans="2:20" ht="13.5" hidden="1" customHeight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 t="str">
        <f t="shared" si="10"/>
        <v/>
      </c>
      <c r="I99" s="127" t="str">
        <f t="shared" si="10"/>
        <v/>
      </c>
      <c r="J99" s="127" t="str">
        <f t="shared" si="10"/>
        <v/>
      </c>
      <c r="K99" s="127" t="str">
        <f t="shared" si="10"/>
        <v/>
      </c>
      <c r="L99" s="127" t="str">
        <f t="shared" si="10"/>
        <v/>
      </c>
      <c r="M99" s="127" t="str">
        <f t="shared" si="10"/>
        <v/>
      </c>
      <c r="N99" s="127" t="str">
        <f t="shared" si="10"/>
        <v/>
      </c>
      <c r="O99" s="127" t="str">
        <f t="shared" si="10"/>
        <v/>
      </c>
      <c r="P99" s="127" t="str">
        <f t="shared" si="10"/>
        <v/>
      </c>
      <c r="Q99" s="127" t="str">
        <f t="shared" si="10"/>
        <v/>
      </c>
      <c r="R99" s="124" t="str">
        <f t="shared" si="8"/>
        <v/>
      </c>
    </row>
    <row r="100" spans="2:20" ht="13.5" hidden="1" customHeight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 t="str">
        <f t="shared" si="10"/>
        <v/>
      </c>
      <c r="I100" s="127" t="str">
        <f t="shared" si="10"/>
        <v/>
      </c>
      <c r="J100" s="127" t="str">
        <f t="shared" si="10"/>
        <v/>
      </c>
      <c r="K100" s="127" t="str">
        <f t="shared" si="10"/>
        <v/>
      </c>
      <c r="L100" s="127" t="str">
        <f t="shared" si="10"/>
        <v/>
      </c>
      <c r="M100" s="127" t="str">
        <f t="shared" si="10"/>
        <v/>
      </c>
      <c r="N100" s="127" t="str">
        <f t="shared" si="10"/>
        <v/>
      </c>
      <c r="O100" s="127" t="str">
        <f t="shared" si="10"/>
        <v/>
      </c>
      <c r="P100" s="127" t="str">
        <f t="shared" si="10"/>
        <v/>
      </c>
      <c r="Q100" s="127" t="str">
        <f t="shared" si="10"/>
        <v/>
      </c>
      <c r="R100" s="124" t="str">
        <f t="shared" si="8"/>
        <v/>
      </c>
    </row>
    <row r="101" spans="2:20" ht="13.5" hidden="1" customHeight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 t="str">
        <f t="shared" si="10"/>
        <v/>
      </c>
      <c r="I101" s="127" t="str">
        <f t="shared" si="10"/>
        <v/>
      </c>
      <c r="J101" s="127" t="str">
        <f t="shared" si="10"/>
        <v/>
      </c>
      <c r="K101" s="127" t="str">
        <f t="shared" si="10"/>
        <v/>
      </c>
      <c r="L101" s="127" t="str">
        <f t="shared" si="10"/>
        <v/>
      </c>
      <c r="M101" s="127" t="str">
        <f t="shared" si="10"/>
        <v/>
      </c>
      <c r="N101" s="127" t="str">
        <f t="shared" si="10"/>
        <v/>
      </c>
      <c r="O101" s="127" t="str">
        <f t="shared" si="10"/>
        <v/>
      </c>
      <c r="P101" s="127" t="str">
        <f t="shared" si="10"/>
        <v/>
      </c>
      <c r="Q101" s="127" t="str">
        <f t="shared" si="10"/>
        <v/>
      </c>
      <c r="R101" s="124" t="str">
        <f t="shared" si="8"/>
        <v/>
      </c>
    </row>
    <row r="102" spans="2:20" ht="13.5" hidden="1" customHeight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 t="str">
        <f t="shared" si="10"/>
        <v/>
      </c>
      <c r="I102" s="127" t="str">
        <f t="shared" si="10"/>
        <v/>
      </c>
      <c r="J102" s="127" t="str">
        <f t="shared" si="10"/>
        <v/>
      </c>
      <c r="K102" s="127" t="str">
        <f t="shared" si="10"/>
        <v/>
      </c>
      <c r="L102" s="127" t="str">
        <f t="shared" si="10"/>
        <v/>
      </c>
      <c r="M102" s="127" t="str">
        <f t="shared" si="10"/>
        <v/>
      </c>
      <c r="N102" s="127" t="str">
        <f t="shared" si="10"/>
        <v/>
      </c>
      <c r="O102" s="127" t="str">
        <f t="shared" si="10"/>
        <v/>
      </c>
      <c r="P102" s="127" t="str">
        <f t="shared" si="10"/>
        <v/>
      </c>
      <c r="Q102" s="127" t="str">
        <f t="shared" si="10"/>
        <v/>
      </c>
      <c r="R102" s="124" t="str">
        <f t="shared" si="8"/>
        <v/>
      </c>
    </row>
    <row r="103" spans="2:20" ht="13.5" hidden="1" customHeight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8.6</v>
      </c>
      <c r="G103" s="127">
        <f t="shared" si="10"/>
        <v>8</v>
      </c>
      <c r="H103" s="127">
        <f t="shared" si="10"/>
        <v>8.1999999999999993</v>
      </c>
      <c r="I103" s="127">
        <f t="shared" si="10"/>
        <v>8.3000000000000007</v>
      </c>
      <c r="J103" s="127">
        <f t="shared" si="10"/>
        <v>9.1</v>
      </c>
      <c r="K103" s="127">
        <f t="shared" si="10"/>
        <v>8.5</v>
      </c>
      <c r="L103" s="127">
        <f t="shared" si="10"/>
        <v>8.6999999999999993</v>
      </c>
      <c r="M103" s="127">
        <f t="shared" si="10"/>
        <v>8.1999999999999993</v>
      </c>
      <c r="N103" s="127">
        <f t="shared" si="10"/>
        <v>7.8</v>
      </c>
      <c r="O103" s="127">
        <f t="shared" si="10"/>
        <v>8.9</v>
      </c>
      <c r="P103" s="127">
        <f t="shared" si="10"/>
        <v>8.4</v>
      </c>
      <c r="Q103" s="127">
        <f t="shared" si="10"/>
        <v>8.4</v>
      </c>
      <c r="R103" s="124">
        <f t="shared" si="8"/>
        <v>8.4250000000000025</v>
      </c>
    </row>
    <row r="104" spans="2:20" ht="13.5" hidden="1" customHeight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 t="str">
        <f t="shared" si="10"/>
        <v/>
      </c>
      <c r="I104" s="127" t="str">
        <f t="shared" si="10"/>
        <v/>
      </c>
      <c r="J104" s="127" t="str">
        <f t="shared" si="10"/>
        <v/>
      </c>
      <c r="K104" s="127" t="str">
        <f t="shared" si="10"/>
        <v/>
      </c>
      <c r="L104" s="127" t="str">
        <f t="shared" si="10"/>
        <v/>
      </c>
      <c r="M104" s="127" t="str">
        <f t="shared" si="10"/>
        <v/>
      </c>
      <c r="N104" s="127" t="str">
        <f t="shared" si="10"/>
        <v/>
      </c>
      <c r="O104" s="127" t="str">
        <f t="shared" si="10"/>
        <v/>
      </c>
      <c r="P104" s="127" t="str">
        <f t="shared" si="10"/>
        <v/>
      </c>
      <c r="Q104" s="127" t="str">
        <f t="shared" si="10"/>
        <v/>
      </c>
      <c r="R104" s="124" t="str">
        <f t="shared" si="8"/>
        <v/>
      </c>
    </row>
    <row r="105" spans="2:20" ht="13.5" hidden="1" customHeight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 t="str">
        <f t="shared" si="10"/>
        <v/>
      </c>
      <c r="I105" s="127" t="str">
        <f t="shared" si="10"/>
        <v/>
      </c>
      <c r="J105" s="127" t="str">
        <f t="shared" si="10"/>
        <v/>
      </c>
      <c r="K105" s="127" t="str">
        <f t="shared" si="10"/>
        <v/>
      </c>
      <c r="L105" s="127" t="str">
        <f t="shared" si="10"/>
        <v/>
      </c>
      <c r="M105" s="127" t="str">
        <f t="shared" si="10"/>
        <v/>
      </c>
      <c r="N105" s="127" t="str">
        <f t="shared" si="10"/>
        <v/>
      </c>
      <c r="O105" s="127" t="str">
        <f t="shared" si="10"/>
        <v/>
      </c>
      <c r="P105" s="127" t="str">
        <f t="shared" si="10"/>
        <v/>
      </c>
      <c r="Q105" s="127" t="str">
        <f t="shared" si="10"/>
        <v/>
      </c>
      <c r="R105" s="124" t="str">
        <f t="shared" si="8"/>
        <v/>
      </c>
      <c r="T105" s="1">
        <v>0.42499999999999999</v>
      </c>
    </row>
    <row r="106" spans="2:20" ht="13.5" hidden="1" customHeight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 t="str">
        <f t="shared" si="10"/>
        <v/>
      </c>
      <c r="I106" s="127" t="str">
        <f t="shared" si="10"/>
        <v/>
      </c>
      <c r="J106" s="127" t="str">
        <f t="shared" si="10"/>
        <v/>
      </c>
      <c r="K106" s="127" t="str">
        <f t="shared" si="10"/>
        <v/>
      </c>
      <c r="L106" s="127" t="str">
        <f t="shared" si="10"/>
        <v/>
      </c>
      <c r="M106" s="127" t="str">
        <f t="shared" si="10"/>
        <v/>
      </c>
      <c r="N106" s="127" t="str">
        <f t="shared" si="10"/>
        <v/>
      </c>
      <c r="O106" s="127" t="str">
        <f t="shared" si="10"/>
        <v/>
      </c>
      <c r="P106" s="127" t="str">
        <f t="shared" si="10"/>
        <v/>
      </c>
      <c r="Q106" s="127" t="str">
        <f t="shared" si="10"/>
        <v/>
      </c>
      <c r="R106" s="124" t="str">
        <f t="shared" si="8"/>
        <v/>
      </c>
      <c r="T106" s="1">
        <v>7.293000000000001</v>
      </c>
    </row>
    <row r="107" spans="2:20" ht="13.5" hidden="1" customHeight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 t="str">
        <f t="shared" si="10"/>
        <v/>
      </c>
      <c r="I107" s="127" t="str">
        <f t="shared" si="10"/>
        <v/>
      </c>
      <c r="J107" s="127" t="str">
        <f t="shared" si="10"/>
        <v/>
      </c>
      <c r="K107" s="127" t="str">
        <f t="shared" si="10"/>
        <v/>
      </c>
      <c r="L107" s="127" t="str">
        <f t="shared" si="10"/>
        <v/>
      </c>
      <c r="M107" s="127" t="str">
        <f t="shared" si="10"/>
        <v/>
      </c>
      <c r="N107" s="127" t="str">
        <f t="shared" si="10"/>
        <v/>
      </c>
      <c r="O107" s="127" t="str">
        <f t="shared" si="10"/>
        <v/>
      </c>
      <c r="P107" s="127" t="str">
        <f t="shared" si="10"/>
        <v/>
      </c>
      <c r="Q107" s="127" t="str">
        <f t="shared" si="10"/>
        <v/>
      </c>
      <c r="R107" s="124" t="str">
        <f t="shared" si="8"/>
        <v/>
      </c>
    </row>
    <row r="108" spans="2:20" ht="13.5" hidden="1" customHeight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 t="str">
        <f t="shared" si="10"/>
        <v/>
      </c>
      <c r="I108" s="127" t="str">
        <f t="shared" si="10"/>
        <v/>
      </c>
      <c r="J108" s="127" t="str">
        <f t="shared" si="10"/>
        <v/>
      </c>
      <c r="K108" s="127" t="str">
        <f t="shared" si="10"/>
        <v/>
      </c>
      <c r="L108" s="127" t="str">
        <f t="shared" si="10"/>
        <v/>
      </c>
      <c r="M108" s="127" t="str">
        <f t="shared" si="10"/>
        <v/>
      </c>
      <c r="N108" s="127" t="str">
        <f t="shared" si="10"/>
        <v/>
      </c>
      <c r="O108" s="127" t="str">
        <f t="shared" si="10"/>
        <v/>
      </c>
      <c r="P108" s="127" t="str">
        <f t="shared" si="10"/>
        <v/>
      </c>
      <c r="Q108" s="127" t="str">
        <f t="shared" si="10"/>
        <v/>
      </c>
      <c r="R108" s="124" t="str">
        <f t="shared" si="8"/>
        <v/>
      </c>
    </row>
    <row r="109" spans="2:20" ht="13.5" hidden="1" customHeight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 t="str">
        <f t="shared" si="10"/>
        <v/>
      </c>
      <c r="I109" s="127" t="str">
        <f t="shared" si="10"/>
        <v/>
      </c>
      <c r="J109" s="127" t="str">
        <f t="shared" si="10"/>
        <v/>
      </c>
      <c r="K109" s="127" t="str">
        <f t="shared" si="10"/>
        <v/>
      </c>
      <c r="L109" s="127" t="str">
        <f t="shared" si="10"/>
        <v/>
      </c>
      <c r="M109" s="127" t="str">
        <f t="shared" si="10"/>
        <v/>
      </c>
      <c r="N109" s="127" t="str">
        <f t="shared" si="10"/>
        <v/>
      </c>
      <c r="O109" s="127" t="str">
        <f t="shared" si="10"/>
        <v/>
      </c>
      <c r="P109" s="127" t="str">
        <f t="shared" si="10"/>
        <v/>
      </c>
      <c r="Q109" s="127" t="str">
        <f t="shared" si="10"/>
        <v/>
      </c>
      <c r="R109" s="124" t="str">
        <f t="shared" si="8"/>
        <v/>
      </c>
    </row>
    <row r="110" spans="2:20" ht="13.5" hidden="1" customHeight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 t="str">
        <f t="shared" si="10"/>
        <v/>
      </c>
      <c r="I110" s="127" t="str">
        <f t="shared" si="10"/>
        <v/>
      </c>
      <c r="J110" s="127" t="str">
        <f t="shared" si="10"/>
        <v/>
      </c>
      <c r="K110" s="127" t="str">
        <f t="shared" si="10"/>
        <v/>
      </c>
      <c r="L110" s="127" t="str">
        <f t="shared" si="10"/>
        <v/>
      </c>
      <c r="M110" s="127" t="str">
        <f t="shared" si="10"/>
        <v/>
      </c>
      <c r="N110" s="127" t="str">
        <f t="shared" si="10"/>
        <v/>
      </c>
      <c r="O110" s="127" t="str">
        <f t="shared" si="10"/>
        <v/>
      </c>
      <c r="P110" s="127" t="str">
        <f t="shared" si="10"/>
        <v/>
      </c>
      <c r="Q110" s="127" t="str">
        <f t="shared" si="10"/>
        <v/>
      </c>
      <c r="R110" s="124" t="str">
        <f t="shared" si="8"/>
        <v/>
      </c>
    </row>
    <row r="111" spans="2:20" ht="13.5" hidden="1" customHeight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0.5</v>
      </c>
      <c r="G111" s="127">
        <f t="shared" si="10"/>
        <v>0.5</v>
      </c>
      <c r="H111" s="127">
        <f t="shared" si="10"/>
        <v>0.4</v>
      </c>
      <c r="I111" s="127">
        <f t="shared" si="10"/>
        <v>0.4</v>
      </c>
      <c r="J111" s="127">
        <f t="shared" si="10"/>
        <v>0.5</v>
      </c>
      <c r="K111" s="127">
        <f t="shared" si="10"/>
        <v>0.6</v>
      </c>
      <c r="L111" s="127">
        <f t="shared" si="10"/>
        <v>0.4</v>
      </c>
      <c r="M111" s="127">
        <f t="shared" si="10"/>
        <v>0.4</v>
      </c>
      <c r="N111" s="127">
        <f t="shared" si="10"/>
        <v>0.3</v>
      </c>
      <c r="O111" s="127">
        <f t="shared" si="10"/>
        <v>0.3</v>
      </c>
      <c r="P111" s="127">
        <f t="shared" si="10"/>
        <v>0.4</v>
      </c>
      <c r="Q111" s="127">
        <f t="shared" si="10"/>
        <v>0.3</v>
      </c>
      <c r="R111" s="124">
        <f t="shared" si="8"/>
        <v>0.41666666666666669</v>
      </c>
      <c r="T111" s="1">
        <v>0.28999999999999998</v>
      </c>
    </row>
    <row r="112" spans="2:20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7.23</v>
      </c>
      <c r="G112" s="127">
        <f t="shared" si="10"/>
        <v>7.26</v>
      </c>
      <c r="H112" s="127">
        <f t="shared" si="10"/>
        <v>7.27</v>
      </c>
      <c r="I112" s="127">
        <f t="shared" si="10"/>
        <v>7.33</v>
      </c>
      <c r="J112" s="127">
        <f t="shared" si="10"/>
        <v>7.51</v>
      </c>
      <c r="K112" s="127">
        <f t="shared" si="10"/>
        <v>7.41</v>
      </c>
      <c r="L112" s="127">
        <f t="shared" si="10"/>
        <v>7.29</v>
      </c>
      <c r="M112" s="127">
        <f t="shared" si="10"/>
        <v>7.33</v>
      </c>
      <c r="N112" s="127">
        <f t="shared" si="10"/>
        <v>7.23</v>
      </c>
      <c r="O112" s="127">
        <f t="shared" si="10"/>
        <v>7.27</v>
      </c>
      <c r="P112" s="127">
        <f t="shared" si="10"/>
        <v>7.11</v>
      </c>
      <c r="Q112" s="127">
        <f t="shared" si="10"/>
        <v>7.25</v>
      </c>
      <c r="R112" s="124">
        <f t="shared" si="8"/>
        <v>7.2908333333333317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0.4</v>
      </c>
      <c r="H117" s="129">
        <f t="shared" si="11"/>
        <v>0.3</v>
      </c>
      <c r="I117" s="129">
        <f t="shared" si="11"/>
        <v>0.5</v>
      </c>
      <c r="J117" s="129">
        <f t="shared" si="11"/>
        <v>0.2</v>
      </c>
      <c r="K117" s="129">
        <f t="shared" si="11"/>
        <v>0.3</v>
      </c>
      <c r="L117" s="129">
        <f t="shared" si="11"/>
        <v>0.5</v>
      </c>
      <c r="M117" s="129">
        <f t="shared" si="11"/>
        <v>0.4</v>
      </c>
      <c r="N117" s="129">
        <f t="shared" si="11"/>
        <v>0.5</v>
      </c>
      <c r="O117" s="129">
        <f t="shared" si="11"/>
        <v>0.6</v>
      </c>
      <c r="P117" s="129">
        <f t="shared" si="11"/>
        <v>0.3</v>
      </c>
      <c r="Q117" s="129">
        <f t="shared" si="11"/>
        <v>0.6</v>
      </c>
      <c r="R117" s="130">
        <f>IF(AND(F117="",G117="",H117="",I117="",J117="",K117="",L117="",M117="",N117="",O117="",P117="",Q117=""),"",AVERAGE(F117:Q117))</f>
        <v>0.42499999999999988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" customWidth="1"/>
    <col min="3" max="3" width="27.25" style="1" customWidth="1"/>
    <col min="4" max="4" width="17.875" style="1" customWidth="1"/>
    <col min="5" max="5" width="19.5" style="1" customWidth="1"/>
    <col min="6" max="17" width="14.5" style="1" customWidth="1"/>
    <col min="18" max="19" width="14.375" style="1" bestFit="1" customWidth="1"/>
    <col min="20" max="20" width="14.25" style="1" bestFit="1" customWidth="1"/>
    <col min="21" max="21" width="9" style="1"/>
    <col min="22" max="22" width="12.875" style="1" hidden="1" customWidth="1"/>
    <col min="23" max="27" width="9.5" style="1" hidden="1" customWidth="1"/>
    <col min="28" max="28" width="9" style="1" hidden="1" customWidth="1"/>
    <col min="29" max="29" width="9.5" style="1" hidden="1" customWidth="1"/>
    <col min="30" max="256" width="9" style="1"/>
    <col min="257" max="257" width="4.375" style="1" customWidth="1"/>
    <col min="258" max="258" width="10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5" width="14.375" style="1" bestFit="1" customWidth="1"/>
    <col min="276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10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1" width="14.375" style="1" bestFit="1" customWidth="1"/>
    <col min="532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10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7" width="14.375" style="1" bestFit="1" customWidth="1"/>
    <col min="788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10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3" width="14.375" style="1" bestFit="1" customWidth="1"/>
    <col min="1044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10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299" width="14.375" style="1" bestFit="1" customWidth="1"/>
    <col min="1300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10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5" width="14.375" style="1" bestFit="1" customWidth="1"/>
    <col min="1556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10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1" width="14.375" style="1" bestFit="1" customWidth="1"/>
    <col min="1812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10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7" width="14.375" style="1" bestFit="1" customWidth="1"/>
    <col min="2068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10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3" width="14.375" style="1" bestFit="1" customWidth="1"/>
    <col min="2324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10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79" width="14.375" style="1" bestFit="1" customWidth="1"/>
    <col min="2580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10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5" width="14.375" style="1" bestFit="1" customWidth="1"/>
    <col min="2836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10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1" width="14.375" style="1" bestFit="1" customWidth="1"/>
    <col min="3092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10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7" width="14.375" style="1" bestFit="1" customWidth="1"/>
    <col min="3348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10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3" width="14.375" style="1" bestFit="1" customWidth="1"/>
    <col min="3604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10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59" width="14.375" style="1" bestFit="1" customWidth="1"/>
    <col min="3860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10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5" width="14.375" style="1" bestFit="1" customWidth="1"/>
    <col min="4116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10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1" width="14.375" style="1" bestFit="1" customWidth="1"/>
    <col min="4372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10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7" width="14.375" style="1" bestFit="1" customWidth="1"/>
    <col min="4628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10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3" width="14.375" style="1" bestFit="1" customWidth="1"/>
    <col min="4884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10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39" width="14.375" style="1" bestFit="1" customWidth="1"/>
    <col min="5140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10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5" width="14.375" style="1" bestFit="1" customWidth="1"/>
    <col min="5396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10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1" width="14.375" style="1" bestFit="1" customWidth="1"/>
    <col min="5652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10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7" width="14.375" style="1" bestFit="1" customWidth="1"/>
    <col min="5908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10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3" width="14.375" style="1" bestFit="1" customWidth="1"/>
    <col min="6164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10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19" width="14.375" style="1" bestFit="1" customWidth="1"/>
    <col min="6420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10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5" width="14.375" style="1" bestFit="1" customWidth="1"/>
    <col min="6676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10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1" width="14.375" style="1" bestFit="1" customWidth="1"/>
    <col min="6932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10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7" width="14.375" style="1" bestFit="1" customWidth="1"/>
    <col min="7188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10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3" width="14.375" style="1" bestFit="1" customWidth="1"/>
    <col min="7444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10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699" width="14.375" style="1" bestFit="1" customWidth="1"/>
    <col min="7700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10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5" width="14.375" style="1" bestFit="1" customWidth="1"/>
    <col min="7956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10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1" width="14.375" style="1" bestFit="1" customWidth="1"/>
    <col min="8212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10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7" width="14.375" style="1" bestFit="1" customWidth="1"/>
    <col min="8468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10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3" width="14.375" style="1" bestFit="1" customWidth="1"/>
    <col min="8724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10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79" width="14.375" style="1" bestFit="1" customWidth="1"/>
    <col min="8980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10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5" width="14.375" style="1" bestFit="1" customWidth="1"/>
    <col min="9236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10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1" width="14.375" style="1" bestFit="1" customWidth="1"/>
    <col min="9492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10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7" width="14.375" style="1" bestFit="1" customWidth="1"/>
    <col min="9748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10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3" width="14.375" style="1" bestFit="1" customWidth="1"/>
    <col min="10004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10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59" width="14.375" style="1" bestFit="1" customWidth="1"/>
    <col min="10260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10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5" width="14.375" style="1" bestFit="1" customWidth="1"/>
    <col min="10516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10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1" width="14.375" style="1" bestFit="1" customWidth="1"/>
    <col min="10772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10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7" width="14.375" style="1" bestFit="1" customWidth="1"/>
    <col min="11028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10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3" width="14.375" style="1" bestFit="1" customWidth="1"/>
    <col min="11284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10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39" width="14.375" style="1" bestFit="1" customWidth="1"/>
    <col min="11540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10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5" width="14.375" style="1" bestFit="1" customWidth="1"/>
    <col min="11796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10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1" width="14.375" style="1" bestFit="1" customWidth="1"/>
    <col min="12052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10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7" width="14.375" style="1" bestFit="1" customWidth="1"/>
    <col min="12308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10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3" width="14.375" style="1" bestFit="1" customWidth="1"/>
    <col min="12564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10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19" width="14.375" style="1" bestFit="1" customWidth="1"/>
    <col min="12820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10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5" width="14.375" style="1" bestFit="1" customWidth="1"/>
    <col min="13076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10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1" width="14.375" style="1" bestFit="1" customWidth="1"/>
    <col min="13332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10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7" width="14.375" style="1" bestFit="1" customWidth="1"/>
    <col min="13588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10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3" width="14.375" style="1" bestFit="1" customWidth="1"/>
    <col min="13844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10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099" width="14.375" style="1" bestFit="1" customWidth="1"/>
    <col min="14100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10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5" width="14.375" style="1" bestFit="1" customWidth="1"/>
    <col min="14356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10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1" width="14.375" style="1" bestFit="1" customWidth="1"/>
    <col min="14612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10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7" width="14.375" style="1" bestFit="1" customWidth="1"/>
    <col min="14868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10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3" width="14.375" style="1" bestFit="1" customWidth="1"/>
    <col min="15124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10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79" width="14.375" style="1" bestFit="1" customWidth="1"/>
    <col min="15380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10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5" width="14.375" style="1" bestFit="1" customWidth="1"/>
    <col min="15636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10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1" width="14.375" style="1" bestFit="1" customWidth="1"/>
    <col min="15892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10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7" width="14.375" style="1" bestFit="1" customWidth="1"/>
    <col min="16148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177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18.5</v>
      </c>
      <c r="H5" s="24">
        <v>22</v>
      </c>
      <c r="I5" s="24">
        <v>24.5</v>
      </c>
      <c r="J5" s="24">
        <v>26</v>
      </c>
      <c r="K5" s="24">
        <v>27</v>
      </c>
      <c r="L5" s="24">
        <v>21</v>
      </c>
      <c r="M5" s="24">
        <v>18</v>
      </c>
      <c r="N5" s="24">
        <v>11</v>
      </c>
      <c r="O5" s="24">
        <v>9</v>
      </c>
      <c r="P5" s="24">
        <v>10</v>
      </c>
      <c r="Q5" s="25">
        <v>9.5</v>
      </c>
      <c r="R5" s="141">
        <v>9</v>
      </c>
      <c r="S5" s="134">
        <v>27</v>
      </c>
      <c r="T5" s="134">
        <v>17.625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16</v>
      </c>
      <c r="G6" s="32">
        <v>22</v>
      </c>
      <c r="H6" s="32">
        <v>26.5</v>
      </c>
      <c r="I6" s="32">
        <v>28</v>
      </c>
      <c r="J6" s="32">
        <v>27.5</v>
      </c>
      <c r="K6" s="32">
        <v>27.5</v>
      </c>
      <c r="L6" s="32">
        <v>20</v>
      </c>
      <c r="M6" s="32">
        <v>9</v>
      </c>
      <c r="N6" s="32">
        <v>6</v>
      </c>
      <c r="O6" s="32">
        <v>1</v>
      </c>
      <c r="P6" s="32">
        <v>11</v>
      </c>
      <c r="Q6" s="33">
        <v>5</v>
      </c>
      <c r="R6" s="34">
        <v>1</v>
      </c>
      <c r="S6" s="35">
        <v>28</v>
      </c>
      <c r="T6" s="135">
        <v>16.625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89" t="s">
        <v>187</v>
      </c>
      <c r="I9" s="54"/>
      <c r="J9" s="54"/>
      <c r="K9" s="89" t="s">
        <v>187</v>
      </c>
      <c r="L9" s="54"/>
      <c r="M9" s="54"/>
      <c r="N9" s="89" t="s">
        <v>187</v>
      </c>
      <c r="O9" s="54"/>
      <c r="P9" s="54"/>
      <c r="Q9" s="90" t="s">
        <v>32</v>
      </c>
      <c r="R9" s="63" t="s">
        <v>187</v>
      </c>
      <c r="S9" s="64" t="s">
        <v>187</v>
      </c>
      <c r="T9" s="65" t="s">
        <v>187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89" t="s">
        <v>188</v>
      </c>
      <c r="I10" s="54"/>
      <c r="J10" s="54"/>
      <c r="K10" s="89" t="s">
        <v>188</v>
      </c>
      <c r="L10" s="54"/>
      <c r="M10" s="54"/>
      <c r="N10" s="89" t="s">
        <v>188</v>
      </c>
      <c r="O10" s="54"/>
      <c r="P10" s="54"/>
      <c r="Q10" s="90" t="s">
        <v>36</v>
      </c>
      <c r="R10" s="66" t="s">
        <v>188</v>
      </c>
      <c r="S10" s="67" t="s">
        <v>188</v>
      </c>
      <c r="T10" s="68" t="s">
        <v>188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89" t="s">
        <v>189</v>
      </c>
      <c r="I11" s="54"/>
      <c r="J11" s="54"/>
      <c r="K11" s="89" t="s">
        <v>189</v>
      </c>
      <c r="L11" s="54"/>
      <c r="M11" s="54"/>
      <c r="N11" s="89" t="s">
        <v>189</v>
      </c>
      <c r="O11" s="54"/>
      <c r="P11" s="54"/>
      <c r="Q11" s="90" t="s">
        <v>40</v>
      </c>
      <c r="R11" s="69" t="s">
        <v>189</v>
      </c>
      <c r="S11" s="70" t="s">
        <v>189</v>
      </c>
      <c r="T11" s="71" t="s">
        <v>189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89" t="s">
        <v>189</v>
      </c>
      <c r="I12" s="54"/>
      <c r="J12" s="54"/>
      <c r="K12" s="89" t="s">
        <v>189</v>
      </c>
      <c r="L12" s="54"/>
      <c r="M12" s="54"/>
      <c r="N12" s="89" t="s">
        <v>189</v>
      </c>
      <c r="O12" s="54"/>
      <c r="P12" s="54"/>
      <c r="Q12" s="90" t="s">
        <v>40</v>
      </c>
      <c r="R12" s="69" t="s">
        <v>189</v>
      </c>
      <c r="S12" s="70" t="s">
        <v>189</v>
      </c>
      <c r="T12" s="71" t="s">
        <v>189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89" t="s">
        <v>189</v>
      </c>
      <c r="I13" s="54"/>
      <c r="J13" s="54"/>
      <c r="K13" s="89" t="s">
        <v>189</v>
      </c>
      <c r="L13" s="54"/>
      <c r="M13" s="54"/>
      <c r="N13" s="89" t="s">
        <v>189</v>
      </c>
      <c r="O13" s="54"/>
      <c r="P13" s="54"/>
      <c r="Q13" s="90" t="s">
        <v>40</v>
      </c>
      <c r="R13" s="69" t="s">
        <v>189</v>
      </c>
      <c r="S13" s="70" t="s">
        <v>189</v>
      </c>
      <c r="T13" s="71" t="s">
        <v>189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44</v>
      </c>
      <c r="E14" s="52" t="s">
        <v>45</v>
      </c>
      <c r="F14" s="53"/>
      <c r="G14" s="54"/>
      <c r="H14" s="89" t="s">
        <v>190</v>
      </c>
      <c r="I14" s="54"/>
      <c r="J14" s="54"/>
      <c r="K14" s="89" t="s">
        <v>190</v>
      </c>
      <c r="L14" s="54"/>
      <c r="M14" s="54"/>
      <c r="N14" s="89" t="s">
        <v>190</v>
      </c>
      <c r="O14" s="54"/>
      <c r="P14" s="54"/>
      <c r="Q14" s="90" t="s">
        <v>74</v>
      </c>
      <c r="R14" s="69" t="s">
        <v>190</v>
      </c>
      <c r="S14" s="70" t="s">
        <v>190</v>
      </c>
      <c r="T14" s="71" t="s">
        <v>190</v>
      </c>
      <c r="V14" s="72" t="s">
        <v>46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89" t="s">
        <v>191</v>
      </c>
      <c r="I15" s="54"/>
      <c r="J15" s="54"/>
      <c r="K15" s="89" t="s">
        <v>191</v>
      </c>
      <c r="L15" s="54"/>
      <c r="M15" s="54"/>
      <c r="N15" s="89" t="s">
        <v>191</v>
      </c>
      <c r="O15" s="54"/>
      <c r="P15" s="54"/>
      <c r="Q15" s="90" t="s">
        <v>203</v>
      </c>
      <c r="R15" s="69" t="s">
        <v>191</v>
      </c>
      <c r="S15" s="70" t="s">
        <v>191</v>
      </c>
      <c r="T15" s="71" t="s">
        <v>191</v>
      </c>
      <c r="V15" s="1" t="s">
        <v>50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89" t="s">
        <v>189</v>
      </c>
      <c r="I16" s="54"/>
      <c r="J16" s="54"/>
      <c r="K16" s="89" t="s">
        <v>189</v>
      </c>
      <c r="L16" s="54"/>
      <c r="M16" s="54"/>
      <c r="N16" s="89" t="s">
        <v>189</v>
      </c>
      <c r="O16" s="54"/>
      <c r="P16" s="54"/>
      <c r="Q16" s="90" t="s">
        <v>40</v>
      </c>
      <c r="R16" s="69" t="s">
        <v>189</v>
      </c>
      <c r="S16" s="70" t="s">
        <v>189</v>
      </c>
      <c r="T16" s="71" t="s">
        <v>189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92">
        <v>0.35</v>
      </c>
      <c r="I17" s="54"/>
      <c r="J17" s="54"/>
      <c r="K17" s="92">
        <v>0.27</v>
      </c>
      <c r="L17" s="54"/>
      <c r="M17" s="54"/>
      <c r="N17" s="92">
        <v>0.57999999999999996</v>
      </c>
      <c r="O17" s="54"/>
      <c r="P17" s="54"/>
      <c r="Q17" s="94">
        <v>0.96</v>
      </c>
      <c r="R17" s="95">
        <v>0.27</v>
      </c>
      <c r="S17" s="96">
        <v>0.96</v>
      </c>
      <c r="T17" s="97">
        <v>0.54</v>
      </c>
      <c r="V17" s="1" t="s">
        <v>55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0.27</v>
      </c>
      <c r="AA17" s="1">
        <f t="shared" si="4"/>
        <v>0.96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89" t="s">
        <v>192</v>
      </c>
      <c r="I18" s="54"/>
      <c r="J18" s="54"/>
      <c r="K18" s="89" t="s">
        <v>192</v>
      </c>
      <c r="L18" s="54"/>
      <c r="M18" s="54"/>
      <c r="N18" s="89" t="s">
        <v>192</v>
      </c>
      <c r="O18" s="54"/>
      <c r="P18" s="54"/>
      <c r="Q18" s="90" t="s">
        <v>59</v>
      </c>
      <c r="R18" s="73" t="s">
        <v>192</v>
      </c>
      <c r="S18" s="74" t="s">
        <v>192</v>
      </c>
      <c r="T18" s="75" t="s">
        <v>192</v>
      </c>
      <c r="V18" s="1" t="s">
        <v>59</v>
      </c>
      <c r="W18" s="1">
        <f t="shared" si="0"/>
        <v>4</v>
      </c>
      <c r="X18" s="1">
        <f t="shared" si="1"/>
        <v>8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89" t="s">
        <v>185</v>
      </c>
      <c r="I19" s="54"/>
      <c r="J19" s="54"/>
      <c r="K19" s="89" t="s">
        <v>185</v>
      </c>
      <c r="L19" s="54"/>
      <c r="M19" s="54"/>
      <c r="N19" s="89" t="s">
        <v>185</v>
      </c>
      <c r="O19" s="54"/>
      <c r="P19" s="54"/>
      <c r="Q19" s="90" t="s">
        <v>63</v>
      </c>
      <c r="R19" s="76" t="s">
        <v>185</v>
      </c>
      <c r="S19" s="77" t="s">
        <v>185</v>
      </c>
      <c r="T19" s="78" t="s">
        <v>185</v>
      </c>
      <c r="V19" s="1" t="s">
        <v>63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89" t="s">
        <v>193</v>
      </c>
      <c r="I20" s="54"/>
      <c r="J20" s="54"/>
      <c r="K20" s="89" t="s">
        <v>193</v>
      </c>
      <c r="L20" s="54"/>
      <c r="M20" s="54"/>
      <c r="N20" s="89" t="s">
        <v>193</v>
      </c>
      <c r="O20" s="54"/>
      <c r="P20" s="54"/>
      <c r="Q20" s="90" t="s">
        <v>67</v>
      </c>
      <c r="R20" s="63" t="s">
        <v>193</v>
      </c>
      <c r="S20" s="64" t="s">
        <v>193</v>
      </c>
      <c r="T20" s="65" t="s">
        <v>193</v>
      </c>
      <c r="V20" s="1" t="s">
        <v>67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89" t="s">
        <v>194</v>
      </c>
      <c r="I21" s="54"/>
      <c r="J21" s="54"/>
      <c r="K21" s="89" t="s">
        <v>194</v>
      </c>
      <c r="L21" s="54"/>
      <c r="M21" s="54"/>
      <c r="N21" s="89" t="s">
        <v>194</v>
      </c>
      <c r="O21" s="54"/>
      <c r="P21" s="54"/>
      <c r="Q21" s="90" t="s">
        <v>71</v>
      </c>
      <c r="R21" s="69" t="s">
        <v>194</v>
      </c>
      <c r="S21" s="70" t="s">
        <v>194</v>
      </c>
      <c r="T21" s="71" t="s">
        <v>194</v>
      </c>
      <c r="V21" s="1" t="s">
        <v>71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89" t="s">
        <v>190</v>
      </c>
      <c r="I22" s="54"/>
      <c r="J22" s="54"/>
      <c r="K22" s="89" t="s">
        <v>190</v>
      </c>
      <c r="L22" s="54"/>
      <c r="M22" s="54"/>
      <c r="N22" s="89" t="s">
        <v>190</v>
      </c>
      <c r="O22" s="54"/>
      <c r="P22" s="54"/>
      <c r="Q22" s="90" t="s">
        <v>74</v>
      </c>
      <c r="R22" s="69" t="s">
        <v>190</v>
      </c>
      <c r="S22" s="70" t="s">
        <v>190</v>
      </c>
      <c r="T22" s="71" t="s">
        <v>190</v>
      </c>
      <c r="V22" s="1" t="s">
        <v>74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89" t="s">
        <v>189</v>
      </c>
      <c r="I23" s="54"/>
      <c r="J23" s="54"/>
      <c r="K23" s="89" t="s">
        <v>189</v>
      </c>
      <c r="L23" s="54"/>
      <c r="M23" s="54"/>
      <c r="N23" s="89" t="s">
        <v>189</v>
      </c>
      <c r="O23" s="54"/>
      <c r="P23" s="54"/>
      <c r="Q23" s="90" t="s">
        <v>40</v>
      </c>
      <c r="R23" s="69" t="s">
        <v>189</v>
      </c>
      <c r="S23" s="70" t="s">
        <v>189</v>
      </c>
      <c r="T23" s="71" t="s">
        <v>189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89" t="s">
        <v>189</v>
      </c>
      <c r="I24" s="54"/>
      <c r="J24" s="54"/>
      <c r="K24" s="89" t="s">
        <v>189</v>
      </c>
      <c r="L24" s="54"/>
      <c r="M24" s="54"/>
      <c r="N24" s="89" t="s">
        <v>189</v>
      </c>
      <c r="O24" s="54"/>
      <c r="P24" s="54"/>
      <c r="Q24" s="90" t="s">
        <v>40</v>
      </c>
      <c r="R24" s="69" t="s">
        <v>189</v>
      </c>
      <c r="S24" s="70" t="s">
        <v>189</v>
      </c>
      <c r="T24" s="71" t="s">
        <v>189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89" t="s">
        <v>189</v>
      </c>
      <c r="I25" s="54"/>
      <c r="J25" s="54"/>
      <c r="K25" s="89" t="s">
        <v>189</v>
      </c>
      <c r="L25" s="54"/>
      <c r="M25" s="54"/>
      <c r="N25" s="89" t="s">
        <v>189</v>
      </c>
      <c r="O25" s="54"/>
      <c r="P25" s="54"/>
      <c r="Q25" s="90" t="s">
        <v>40</v>
      </c>
      <c r="R25" s="69" t="s">
        <v>189</v>
      </c>
      <c r="S25" s="70" t="s">
        <v>189</v>
      </c>
      <c r="T25" s="71" t="s">
        <v>189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89" t="s">
        <v>189</v>
      </c>
      <c r="I26" s="54"/>
      <c r="J26" s="54"/>
      <c r="K26" s="89" t="s">
        <v>189</v>
      </c>
      <c r="L26" s="54"/>
      <c r="M26" s="54"/>
      <c r="N26" s="89" t="s">
        <v>189</v>
      </c>
      <c r="O26" s="54"/>
      <c r="P26" s="54"/>
      <c r="Q26" s="90" t="s">
        <v>40</v>
      </c>
      <c r="R26" s="69" t="s">
        <v>189</v>
      </c>
      <c r="S26" s="70" t="s">
        <v>189</v>
      </c>
      <c r="T26" s="71" t="s">
        <v>189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92">
        <v>0.18</v>
      </c>
      <c r="I27" s="54"/>
      <c r="J27" s="54"/>
      <c r="K27" s="92">
        <v>0.28999999999999998</v>
      </c>
      <c r="L27" s="54"/>
      <c r="M27" s="54"/>
      <c r="N27" s="92">
        <v>0.13</v>
      </c>
      <c r="O27" s="54"/>
      <c r="P27" s="54"/>
      <c r="Q27" s="94">
        <v>0.08</v>
      </c>
      <c r="R27" s="95">
        <v>0.08</v>
      </c>
      <c r="S27" s="96">
        <v>0.28999999999999998</v>
      </c>
      <c r="T27" s="97">
        <v>0.16999999999999998</v>
      </c>
      <c r="V27" s="1" t="s">
        <v>83</v>
      </c>
      <c r="W27" s="1">
        <f t="shared" si="0"/>
        <v>0</v>
      </c>
      <c r="X27" s="1">
        <f t="shared" si="1"/>
        <v>8</v>
      </c>
      <c r="Y27" s="1">
        <f t="shared" si="2"/>
        <v>4</v>
      </c>
      <c r="Z27" s="1">
        <f t="shared" si="3"/>
        <v>0.08</v>
      </c>
      <c r="AA27" s="1">
        <f t="shared" si="4"/>
        <v>0.28999999999999998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89" t="s">
        <v>190</v>
      </c>
      <c r="I28" s="54"/>
      <c r="J28" s="54"/>
      <c r="K28" s="89" t="s">
        <v>190</v>
      </c>
      <c r="L28" s="54"/>
      <c r="M28" s="54"/>
      <c r="N28" s="89" t="s">
        <v>190</v>
      </c>
      <c r="O28" s="54"/>
      <c r="P28" s="54"/>
      <c r="Q28" s="90" t="s">
        <v>74</v>
      </c>
      <c r="R28" s="69" t="s">
        <v>190</v>
      </c>
      <c r="S28" s="70" t="s">
        <v>190</v>
      </c>
      <c r="T28" s="71" t="s">
        <v>190</v>
      </c>
      <c r="V28" s="1" t="s">
        <v>74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142">
        <v>1.6E-2</v>
      </c>
      <c r="I29" s="54"/>
      <c r="J29" s="54"/>
      <c r="K29" s="142">
        <v>1.7999999999999999E-2</v>
      </c>
      <c r="L29" s="54"/>
      <c r="M29" s="54"/>
      <c r="N29" s="142">
        <v>1.0999999999999999E-2</v>
      </c>
      <c r="O29" s="54"/>
      <c r="P29" s="54"/>
      <c r="Q29" s="143">
        <v>7.0000000000000001E-3</v>
      </c>
      <c r="R29" s="144">
        <v>7.0000000000000001E-3</v>
      </c>
      <c r="S29" s="145">
        <v>1.7999999999999999E-2</v>
      </c>
      <c r="T29" s="146">
        <v>1.2999999999999999E-2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7.0000000000000001E-3</v>
      </c>
      <c r="AA29" s="1">
        <f t="shared" si="4"/>
        <v>1.7999999999999999E-2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88</v>
      </c>
      <c r="E30" s="62" t="s">
        <v>89</v>
      </c>
      <c r="F30" s="53"/>
      <c r="G30" s="54"/>
      <c r="H30" s="89" t="s">
        <v>195</v>
      </c>
      <c r="I30" s="54"/>
      <c r="J30" s="54"/>
      <c r="K30" s="142">
        <v>3.0000000000000001E-3</v>
      </c>
      <c r="L30" s="54"/>
      <c r="M30" s="54"/>
      <c r="N30" s="142">
        <v>6.0000000000000001E-3</v>
      </c>
      <c r="O30" s="54"/>
      <c r="P30" s="54"/>
      <c r="Q30" s="143">
        <v>6.0000000000000001E-3</v>
      </c>
      <c r="R30" s="69" t="s">
        <v>195</v>
      </c>
      <c r="S30" s="145">
        <v>6.0000000000000001E-3</v>
      </c>
      <c r="T30" s="71">
        <v>3.7500000000000003E-3</v>
      </c>
      <c r="V30" s="1" t="s">
        <v>90</v>
      </c>
      <c r="W30" s="1">
        <f t="shared" si="0"/>
        <v>1</v>
      </c>
      <c r="X30" s="1">
        <f t="shared" si="1"/>
        <v>8</v>
      </c>
      <c r="Y30" s="1">
        <f t="shared" si="2"/>
        <v>3</v>
      </c>
      <c r="Z30" s="1">
        <f t="shared" si="3"/>
        <v>3.0000000000000001E-3</v>
      </c>
      <c r="AA30" s="1">
        <f t="shared" si="4"/>
        <v>6.0000000000000001E-3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89" t="s">
        <v>189</v>
      </c>
      <c r="I31" s="54"/>
      <c r="J31" s="54"/>
      <c r="K31" s="142">
        <v>1E-3</v>
      </c>
      <c r="L31" s="54"/>
      <c r="M31" s="54"/>
      <c r="N31" s="89" t="s">
        <v>189</v>
      </c>
      <c r="O31" s="54"/>
      <c r="P31" s="54"/>
      <c r="Q31" s="90" t="s">
        <v>40</v>
      </c>
      <c r="R31" s="69" t="s">
        <v>189</v>
      </c>
      <c r="S31" s="145">
        <v>1E-3</v>
      </c>
      <c r="T31" s="71" t="s">
        <v>189</v>
      </c>
      <c r="V31" s="1" t="s">
        <v>40</v>
      </c>
      <c r="W31" s="1">
        <f t="shared" si="0"/>
        <v>3</v>
      </c>
      <c r="X31" s="1">
        <f t="shared" si="1"/>
        <v>8</v>
      </c>
      <c r="Y31" s="1">
        <f t="shared" si="2"/>
        <v>1</v>
      </c>
      <c r="Z31" s="1">
        <f t="shared" si="3"/>
        <v>1E-3</v>
      </c>
      <c r="AA31" s="1">
        <f t="shared" si="4"/>
        <v>1E-3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89" t="s">
        <v>189</v>
      </c>
      <c r="I32" s="54"/>
      <c r="J32" s="54"/>
      <c r="K32" s="89" t="s">
        <v>189</v>
      </c>
      <c r="L32" s="54"/>
      <c r="M32" s="54"/>
      <c r="N32" s="89" t="s">
        <v>189</v>
      </c>
      <c r="O32" s="54"/>
      <c r="P32" s="54"/>
      <c r="Q32" s="90" t="s">
        <v>40</v>
      </c>
      <c r="R32" s="69" t="s">
        <v>189</v>
      </c>
      <c r="S32" s="70" t="s">
        <v>189</v>
      </c>
      <c r="T32" s="71" t="s">
        <v>189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142">
        <v>0.02</v>
      </c>
      <c r="I33" s="54"/>
      <c r="J33" s="54"/>
      <c r="K33" s="142">
        <v>2.4E-2</v>
      </c>
      <c r="L33" s="54"/>
      <c r="M33" s="54"/>
      <c r="N33" s="142">
        <v>1.4E-2</v>
      </c>
      <c r="O33" s="54"/>
      <c r="P33" s="54"/>
      <c r="Q33" s="143">
        <v>0.01</v>
      </c>
      <c r="R33" s="144">
        <v>0.01</v>
      </c>
      <c r="S33" s="145">
        <v>2.4E-2</v>
      </c>
      <c r="T33" s="146">
        <v>1.6999999999999998E-2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0.01</v>
      </c>
      <c r="AA33" s="1">
        <f t="shared" si="4"/>
        <v>2.4E-2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88</v>
      </c>
      <c r="E34" s="62" t="s">
        <v>89</v>
      </c>
      <c r="F34" s="53"/>
      <c r="G34" s="54"/>
      <c r="H34" s="142">
        <v>8.0000000000000002E-3</v>
      </c>
      <c r="I34" s="54"/>
      <c r="J34" s="54"/>
      <c r="K34" s="142">
        <v>8.0000000000000002E-3</v>
      </c>
      <c r="L34" s="54"/>
      <c r="M34" s="54"/>
      <c r="N34" s="142">
        <v>8.0000000000000002E-3</v>
      </c>
      <c r="O34" s="54"/>
      <c r="P34" s="54"/>
      <c r="Q34" s="143">
        <v>6.0000000000000001E-3</v>
      </c>
      <c r="R34" s="144">
        <v>6.0000000000000001E-3</v>
      </c>
      <c r="S34" s="145">
        <v>8.0000000000000002E-3</v>
      </c>
      <c r="T34" s="146">
        <v>7.4999999999999997E-3</v>
      </c>
      <c r="V34" s="1" t="s">
        <v>90</v>
      </c>
      <c r="W34" s="1">
        <f t="shared" si="0"/>
        <v>0</v>
      </c>
      <c r="X34" s="1">
        <f t="shared" si="1"/>
        <v>8</v>
      </c>
      <c r="Y34" s="1">
        <f t="shared" si="2"/>
        <v>4</v>
      </c>
      <c r="Z34" s="1">
        <f t="shared" si="3"/>
        <v>6.0000000000000001E-3</v>
      </c>
      <c r="AA34" s="1">
        <f t="shared" si="4"/>
        <v>8.0000000000000002E-3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142">
        <v>4.0000000000000001E-3</v>
      </c>
      <c r="I35" s="54"/>
      <c r="J35" s="54"/>
      <c r="K35" s="142">
        <v>5.0000000000000001E-3</v>
      </c>
      <c r="L35" s="54"/>
      <c r="M35" s="54"/>
      <c r="N35" s="142">
        <v>3.0000000000000001E-3</v>
      </c>
      <c r="O35" s="54"/>
      <c r="P35" s="54"/>
      <c r="Q35" s="143">
        <v>3.0000000000000001E-3</v>
      </c>
      <c r="R35" s="144">
        <v>3.0000000000000001E-3</v>
      </c>
      <c r="S35" s="145">
        <v>5.0000000000000001E-3</v>
      </c>
      <c r="T35" s="146">
        <v>3.7499999999999999E-3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3.0000000000000001E-3</v>
      </c>
      <c r="AA35" s="1">
        <f t="shared" si="4"/>
        <v>5.0000000000000001E-3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89" t="s">
        <v>189</v>
      </c>
      <c r="I36" s="54"/>
      <c r="J36" s="54"/>
      <c r="K36" s="89" t="s">
        <v>189</v>
      </c>
      <c r="L36" s="54"/>
      <c r="M36" s="54"/>
      <c r="N36" s="89" t="s">
        <v>189</v>
      </c>
      <c r="O36" s="54"/>
      <c r="P36" s="54"/>
      <c r="Q36" s="90" t="s">
        <v>40</v>
      </c>
      <c r="R36" s="69" t="s">
        <v>189</v>
      </c>
      <c r="S36" s="70" t="s">
        <v>189</v>
      </c>
      <c r="T36" s="71" t="s">
        <v>189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89" t="s">
        <v>196</v>
      </c>
      <c r="I37" s="54"/>
      <c r="J37" s="54"/>
      <c r="K37" s="89" t="s">
        <v>196</v>
      </c>
      <c r="L37" s="54"/>
      <c r="M37" s="54"/>
      <c r="N37" s="89" t="s">
        <v>196</v>
      </c>
      <c r="O37" s="54"/>
      <c r="P37" s="54"/>
      <c r="Q37" s="90" t="s">
        <v>103</v>
      </c>
      <c r="R37" s="69" t="s">
        <v>196</v>
      </c>
      <c r="S37" s="70" t="s">
        <v>196</v>
      </c>
      <c r="T37" s="71" t="s">
        <v>196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89" t="s">
        <v>197</v>
      </c>
      <c r="I38" s="54"/>
      <c r="J38" s="54"/>
      <c r="K38" s="89" t="s">
        <v>197</v>
      </c>
      <c r="L38" s="54"/>
      <c r="M38" s="54"/>
      <c r="N38" s="89" t="s">
        <v>197</v>
      </c>
      <c r="O38" s="54"/>
      <c r="P38" s="54"/>
      <c r="Q38" s="90" t="s">
        <v>106</v>
      </c>
      <c r="R38" s="73" t="s">
        <v>197</v>
      </c>
      <c r="S38" s="74" t="s">
        <v>197</v>
      </c>
      <c r="T38" s="75" t="s">
        <v>197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92">
        <v>0.03</v>
      </c>
      <c r="I39" s="54"/>
      <c r="J39" s="54"/>
      <c r="K39" s="92">
        <v>0.05</v>
      </c>
      <c r="L39" s="54"/>
      <c r="M39" s="54"/>
      <c r="N39" s="92">
        <v>0.02</v>
      </c>
      <c r="O39" s="54"/>
      <c r="P39" s="54"/>
      <c r="Q39" s="94">
        <v>0.01</v>
      </c>
      <c r="R39" s="95">
        <v>0.01</v>
      </c>
      <c r="S39" s="96">
        <v>0.05</v>
      </c>
      <c r="T39" s="97">
        <v>2.75E-2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0.01</v>
      </c>
      <c r="AA39" s="1">
        <f t="shared" si="4"/>
        <v>0.05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89" t="s">
        <v>198</v>
      </c>
      <c r="I40" s="54"/>
      <c r="J40" s="54"/>
      <c r="K40" s="89" t="s">
        <v>198</v>
      </c>
      <c r="L40" s="54"/>
      <c r="M40" s="54"/>
      <c r="N40" s="89" t="s">
        <v>198</v>
      </c>
      <c r="O40" s="54"/>
      <c r="P40" s="54"/>
      <c r="Q40" s="90" t="s">
        <v>112</v>
      </c>
      <c r="R40" s="73" t="s">
        <v>198</v>
      </c>
      <c r="S40" s="74" t="s">
        <v>198</v>
      </c>
      <c r="T40" s="75" t="s">
        <v>198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89" t="s">
        <v>197</v>
      </c>
      <c r="I41" s="54"/>
      <c r="J41" s="54"/>
      <c r="K41" s="89" t="s">
        <v>197</v>
      </c>
      <c r="L41" s="54"/>
      <c r="M41" s="54"/>
      <c r="N41" s="89" t="s">
        <v>197</v>
      </c>
      <c r="O41" s="54"/>
      <c r="P41" s="54"/>
      <c r="Q41" s="90" t="s">
        <v>106</v>
      </c>
      <c r="R41" s="73" t="s">
        <v>197</v>
      </c>
      <c r="S41" s="74" t="s">
        <v>197</v>
      </c>
      <c r="T41" s="75" t="s">
        <v>197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80">
        <v>7.3</v>
      </c>
      <c r="I42" s="54"/>
      <c r="J42" s="54"/>
      <c r="K42" s="80">
        <v>7.7</v>
      </c>
      <c r="L42" s="54"/>
      <c r="M42" s="54"/>
      <c r="N42" s="80">
        <v>6.8</v>
      </c>
      <c r="O42" s="54"/>
      <c r="P42" s="54"/>
      <c r="Q42" s="82">
        <v>6.6</v>
      </c>
      <c r="R42" s="83">
        <v>6.6</v>
      </c>
      <c r="S42" s="84">
        <v>7.7</v>
      </c>
      <c r="T42" s="85">
        <v>7.1</v>
      </c>
      <c r="V42" s="1" t="s">
        <v>63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6.6</v>
      </c>
      <c r="AA42" s="1">
        <f t="shared" si="4"/>
        <v>7.7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89" t="s">
        <v>194</v>
      </c>
      <c r="I43" s="54"/>
      <c r="J43" s="54"/>
      <c r="K43" s="89" t="s">
        <v>194</v>
      </c>
      <c r="L43" s="54"/>
      <c r="M43" s="54"/>
      <c r="N43" s="89" t="s">
        <v>194</v>
      </c>
      <c r="O43" s="54"/>
      <c r="P43" s="54"/>
      <c r="Q43" s="90" t="s">
        <v>71</v>
      </c>
      <c r="R43" s="69" t="s">
        <v>194</v>
      </c>
      <c r="S43" s="70" t="s">
        <v>194</v>
      </c>
      <c r="T43" s="71" t="s">
        <v>194</v>
      </c>
      <c r="V43" s="1" t="s">
        <v>71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8.5</v>
      </c>
      <c r="G44" s="80">
        <v>8.5</v>
      </c>
      <c r="H44" s="80">
        <v>8.1999999999999993</v>
      </c>
      <c r="I44" s="80">
        <v>8.9</v>
      </c>
      <c r="J44" s="80">
        <v>9.5</v>
      </c>
      <c r="K44" s="80">
        <v>8.6</v>
      </c>
      <c r="L44" s="80">
        <v>8.6999999999999993</v>
      </c>
      <c r="M44" s="80">
        <v>8.8000000000000007</v>
      </c>
      <c r="N44" s="80">
        <v>8.1</v>
      </c>
      <c r="O44" s="80">
        <v>8.4</v>
      </c>
      <c r="P44" s="80">
        <v>8.6</v>
      </c>
      <c r="Q44" s="82">
        <v>8.4</v>
      </c>
      <c r="R44" s="83">
        <v>8.1</v>
      </c>
      <c r="S44" s="84">
        <v>9.5</v>
      </c>
      <c r="T44" s="85">
        <v>8.6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8.1</v>
      </c>
      <c r="AA44" s="1">
        <f t="shared" si="4"/>
        <v>9.5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>
        <v>23</v>
      </c>
      <c r="I45" s="54"/>
      <c r="J45" s="54"/>
      <c r="K45" s="54">
        <v>22</v>
      </c>
      <c r="L45" s="54"/>
      <c r="M45" s="54"/>
      <c r="N45" s="54">
        <v>21</v>
      </c>
      <c r="O45" s="54"/>
      <c r="P45" s="54"/>
      <c r="Q45" s="56">
        <v>23</v>
      </c>
      <c r="R45" s="86">
        <v>21</v>
      </c>
      <c r="S45" s="87">
        <v>23</v>
      </c>
      <c r="T45" s="88">
        <v>22.25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21</v>
      </c>
      <c r="AA45" s="1">
        <f t="shared" si="4"/>
        <v>23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>
        <v>52</v>
      </c>
      <c r="I46" s="54"/>
      <c r="J46" s="54"/>
      <c r="K46" s="54">
        <v>44</v>
      </c>
      <c r="L46" s="54"/>
      <c r="M46" s="54"/>
      <c r="N46" s="54">
        <v>50</v>
      </c>
      <c r="O46" s="54"/>
      <c r="P46" s="54"/>
      <c r="Q46" s="56">
        <v>52</v>
      </c>
      <c r="R46" s="86">
        <v>44</v>
      </c>
      <c r="S46" s="87">
        <v>52</v>
      </c>
      <c r="T46" s="88">
        <v>49.5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44</v>
      </c>
      <c r="AA46" s="1">
        <f t="shared" si="4"/>
        <v>52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89" t="s">
        <v>199</v>
      </c>
      <c r="I47" s="54"/>
      <c r="J47" s="54"/>
      <c r="K47" s="89" t="s">
        <v>199</v>
      </c>
      <c r="L47" s="54"/>
      <c r="M47" s="54"/>
      <c r="N47" s="89" t="s">
        <v>199</v>
      </c>
      <c r="O47" s="54"/>
      <c r="P47" s="54"/>
      <c r="Q47" s="90" t="s">
        <v>55</v>
      </c>
      <c r="R47" s="73" t="s">
        <v>199</v>
      </c>
      <c r="S47" s="74" t="s">
        <v>199</v>
      </c>
      <c r="T47" s="75" t="s">
        <v>199</v>
      </c>
      <c r="V47" s="1" t="s">
        <v>55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s="157" customFormat="1" x14ac:dyDescent="0.15">
      <c r="A48" s="147"/>
      <c r="B48" s="148">
        <v>42</v>
      </c>
      <c r="C48" s="149" t="s">
        <v>129</v>
      </c>
      <c r="D48" s="150" t="s">
        <v>130</v>
      </c>
      <c r="E48" s="151" t="s">
        <v>131</v>
      </c>
      <c r="F48" s="53"/>
      <c r="G48" s="54"/>
      <c r="H48" s="152">
        <v>1.9999999999999999E-6</v>
      </c>
      <c r="I48" s="152">
        <v>1.9999999999999999E-6</v>
      </c>
      <c r="J48" s="152">
        <v>3.9999999999999998E-6</v>
      </c>
      <c r="K48" s="152">
        <v>3.0000000000000001E-6</v>
      </c>
      <c r="L48" s="54"/>
      <c r="M48" s="54"/>
      <c r="N48" s="152">
        <v>1.9999999999999999E-6</v>
      </c>
      <c r="O48" s="54"/>
      <c r="P48" s="54"/>
      <c r="Q48" s="153">
        <v>1.9999999999999999E-6</v>
      </c>
      <c r="R48" s="154">
        <v>1.9999999999999999E-6</v>
      </c>
      <c r="S48" s="155">
        <v>3.9999999999999998E-6</v>
      </c>
      <c r="T48" s="156">
        <v>2.4999999999999998E-6</v>
      </c>
      <c r="V48" s="157" t="s">
        <v>132</v>
      </c>
      <c r="W48" s="157">
        <f t="shared" si="0"/>
        <v>0</v>
      </c>
      <c r="X48" s="157">
        <f t="shared" si="1"/>
        <v>6</v>
      </c>
      <c r="Y48" s="157">
        <f t="shared" si="2"/>
        <v>6</v>
      </c>
      <c r="Z48" s="157">
        <f t="shared" si="3"/>
        <v>1.9999999999999999E-6</v>
      </c>
      <c r="AA48" s="157">
        <f t="shared" si="4"/>
        <v>3.9999999999999998E-6</v>
      </c>
      <c r="AC48" s="157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89" t="s">
        <v>200</v>
      </c>
      <c r="I49" s="89" t="s">
        <v>132</v>
      </c>
      <c r="J49" s="152">
        <v>1.9999999999999999E-6</v>
      </c>
      <c r="K49" s="152">
        <v>1.9999999999999999E-6</v>
      </c>
      <c r="L49" s="54"/>
      <c r="M49" s="54"/>
      <c r="N49" s="89" t="s">
        <v>200</v>
      </c>
      <c r="O49" s="54"/>
      <c r="P49" s="54"/>
      <c r="Q49" s="90" t="s">
        <v>132</v>
      </c>
      <c r="R49" s="66" t="s">
        <v>200</v>
      </c>
      <c r="S49" s="155">
        <v>1.9999999999999999E-6</v>
      </c>
      <c r="T49" s="68" t="s">
        <v>200</v>
      </c>
      <c r="V49" s="1" t="s">
        <v>132</v>
      </c>
      <c r="W49" s="1">
        <f t="shared" si="0"/>
        <v>4</v>
      </c>
      <c r="X49" s="1">
        <f t="shared" si="1"/>
        <v>6</v>
      </c>
      <c r="Y49" s="1">
        <f t="shared" si="2"/>
        <v>2</v>
      </c>
      <c r="Z49" s="1">
        <f t="shared" si="3"/>
        <v>1.9999999999999999E-6</v>
      </c>
      <c r="AA49" s="1">
        <f t="shared" si="4"/>
        <v>1.9999999999999999E-6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89" t="s">
        <v>194</v>
      </c>
      <c r="I50" s="54"/>
      <c r="J50" s="54"/>
      <c r="K50" s="89" t="s">
        <v>194</v>
      </c>
      <c r="L50" s="54"/>
      <c r="M50" s="54"/>
      <c r="N50" s="89" t="s">
        <v>194</v>
      </c>
      <c r="O50" s="54"/>
      <c r="P50" s="54"/>
      <c r="Q50" s="90" t="s">
        <v>71</v>
      </c>
      <c r="R50" s="69" t="s">
        <v>194</v>
      </c>
      <c r="S50" s="70" t="s">
        <v>194</v>
      </c>
      <c r="T50" s="71" t="s">
        <v>194</v>
      </c>
      <c r="V50" s="1" t="s">
        <v>71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89" t="s">
        <v>201</v>
      </c>
      <c r="I51" s="54"/>
      <c r="J51" s="54"/>
      <c r="K51" s="89" t="s">
        <v>201</v>
      </c>
      <c r="L51" s="54"/>
      <c r="M51" s="54"/>
      <c r="N51" s="89" t="s">
        <v>201</v>
      </c>
      <c r="O51" s="54"/>
      <c r="P51" s="54"/>
      <c r="Q51" s="90" t="s">
        <v>138</v>
      </c>
      <c r="R51" s="63" t="s">
        <v>201</v>
      </c>
      <c r="S51" s="64" t="s">
        <v>201</v>
      </c>
      <c r="T51" s="65" t="s">
        <v>201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0.5</v>
      </c>
      <c r="G52" s="80">
        <v>0.4</v>
      </c>
      <c r="H52" s="80">
        <v>0.5</v>
      </c>
      <c r="I52" s="80">
        <v>0.6</v>
      </c>
      <c r="J52" s="80">
        <v>0.5</v>
      </c>
      <c r="K52" s="80">
        <v>0.5</v>
      </c>
      <c r="L52" s="80">
        <v>0.4</v>
      </c>
      <c r="M52" s="80">
        <v>0.5</v>
      </c>
      <c r="N52" s="80">
        <v>0.5</v>
      </c>
      <c r="O52" s="80">
        <v>0.3</v>
      </c>
      <c r="P52" s="80">
        <v>0.3</v>
      </c>
      <c r="Q52" s="82">
        <v>0.4</v>
      </c>
      <c r="R52" s="83">
        <v>0.3</v>
      </c>
      <c r="S52" s="84">
        <v>0.6</v>
      </c>
      <c r="T52" s="85">
        <v>0.45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0.6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7.31</v>
      </c>
      <c r="G53" s="92">
        <v>7.36</v>
      </c>
      <c r="H53" s="92">
        <v>7.33</v>
      </c>
      <c r="I53" s="92">
        <v>7.41</v>
      </c>
      <c r="J53" s="92">
        <v>7.6</v>
      </c>
      <c r="K53" s="92">
        <v>7.54</v>
      </c>
      <c r="L53" s="92">
        <v>7.51</v>
      </c>
      <c r="M53" s="92">
        <v>7.47</v>
      </c>
      <c r="N53" s="92">
        <v>7.39</v>
      </c>
      <c r="O53" s="92">
        <v>7.4</v>
      </c>
      <c r="P53" s="92">
        <v>7.29</v>
      </c>
      <c r="Q53" s="94">
        <v>7.37</v>
      </c>
      <c r="R53" s="95">
        <v>7.29</v>
      </c>
      <c r="S53" s="96">
        <v>7.6</v>
      </c>
      <c r="T53" s="97">
        <v>7.415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7.29</v>
      </c>
      <c r="AA53" s="1">
        <f t="shared" si="4"/>
        <v>7.6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137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38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158</v>
      </c>
      <c r="F58" s="110">
        <v>0.5</v>
      </c>
      <c r="G58" s="111">
        <v>0.5</v>
      </c>
      <c r="H58" s="111">
        <v>0.4</v>
      </c>
      <c r="I58" s="111">
        <v>0.5</v>
      </c>
      <c r="J58" s="111">
        <v>0.4</v>
      </c>
      <c r="K58" s="111">
        <v>0.5</v>
      </c>
      <c r="L58" s="140">
        <v>0.4</v>
      </c>
      <c r="M58" s="111">
        <v>0.3</v>
      </c>
      <c r="N58" s="111">
        <v>0.4</v>
      </c>
      <c r="O58" s="111">
        <v>0.5</v>
      </c>
      <c r="P58" s="111">
        <v>0.4</v>
      </c>
      <c r="Q58" s="113">
        <v>0.6</v>
      </c>
      <c r="R58" s="114">
        <v>0.3</v>
      </c>
      <c r="S58" s="115">
        <v>0.6</v>
      </c>
      <c r="T58" s="116">
        <v>0.44999999999999996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  <c r="T62" s="123"/>
    </row>
    <row r="63" spans="1:29" ht="13.5" hidden="1" customHeight="1" x14ac:dyDescent="0.15">
      <c r="B63" s="119" t="s">
        <v>18</v>
      </c>
      <c r="C63" s="120"/>
      <c r="D63" s="17" t="s">
        <v>19</v>
      </c>
      <c r="E63" s="17" t="s">
        <v>19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t="13.5" hidden="1" customHeight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15</v>
      </c>
      <c r="G64" s="125">
        <f t="shared" si="5"/>
        <v>18.5</v>
      </c>
      <c r="H64" s="125">
        <f t="shared" si="5"/>
        <v>22</v>
      </c>
      <c r="I64" s="125">
        <f t="shared" si="5"/>
        <v>24.5</v>
      </c>
      <c r="J64" s="125">
        <f t="shared" si="5"/>
        <v>26</v>
      </c>
      <c r="K64" s="125">
        <f t="shared" si="5"/>
        <v>27</v>
      </c>
      <c r="L64" s="125">
        <f t="shared" si="5"/>
        <v>21</v>
      </c>
      <c r="M64" s="125">
        <f t="shared" si="5"/>
        <v>18</v>
      </c>
      <c r="N64" s="125">
        <f t="shared" si="5"/>
        <v>11</v>
      </c>
      <c r="O64" s="125">
        <f t="shared" si="5"/>
        <v>9</v>
      </c>
      <c r="P64" s="125">
        <f t="shared" si="5"/>
        <v>10</v>
      </c>
      <c r="Q64" s="125">
        <f t="shared" si="5"/>
        <v>9.5</v>
      </c>
      <c r="R64" s="124">
        <f>IF(AND(F64="",G64="",H64="",I64="",J64="",K64="",L64="",M64="",N64="",O64="",P64="",Q64=""),"",AVERAGE(F64:Q64))</f>
        <v>17.625</v>
      </c>
    </row>
    <row r="65" spans="2:20" ht="13.5" hidden="1" customHeight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16</v>
      </c>
      <c r="G65" s="125">
        <f t="shared" si="6"/>
        <v>22</v>
      </c>
      <c r="H65" s="125">
        <f t="shared" si="6"/>
        <v>26.5</v>
      </c>
      <c r="I65" s="125">
        <f t="shared" si="6"/>
        <v>28</v>
      </c>
      <c r="J65" s="125">
        <f t="shared" si="6"/>
        <v>27.5</v>
      </c>
      <c r="K65" s="125">
        <f t="shared" si="6"/>
        <v>27.5</v>
      </c>
      <c r="L65" s="125">
        <f t="shared" si="6"/>
        <v>20</v>
      </c>
      <c r="M65" s="125">
        <f t="shared" si="6"/>
        <v>9</v>
      </c>
      <c r="N65" s="125">
        <f t="shared" si="6"/>
        <v>6</v>
      </c>
      <c r="O65" s="125">
        <f t="shared" si="6"/>
        <v>1</v>
      </c>
      <c r="P65" s="125">
        <f t="shared" si="6"/>
        <v>11</v>
      </c>
      <c r="Q65" s="125">
        <f t="shared" si="6"/>
        <v>5</v>
      </c>
      <c r="R65" s="124">
        <f>IF(AND(F65="",G65="",H65="",I65="",J65="",K65="",L65="",M65="",N65="",O65="",P65="",Q65=""),"",AVERAGE(F65:Q65))</f>
        <v>16.625</v>
      </c>
    </row>
    <row r="66" spans="2:20" ht="13.5" hidden="1" customHeight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20" ht="13.5" hidden="1" customHeight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>
        <f t="shared" si="7"/>
        <v>2.9999999999999997E-4</v>
      </c>
      <c r="I68" s="127" t="str">
        <f t="shared" si="7"/>
        <v/>
      </c>
      <c r="J68" s="127" t="str">
        <f t="shared" si="7"/>
        <v/>
      </c>
      <c r="K68" s="127">
        <f t="shared" si="7"/>
        <v>2.9999999999999997E-4</v>
      </c>
      <c r="L68" s="127" t="str">
        <f t="shared" si="7"/>
        <v/>
      </c>
      <c r="M68" s="127" t="str">
        <f t="shared" si="7"/>
        <v/>
      </c>
      <c r="N68" s="127">
        <f t="shared" si="7"/>
        <v>2.9999999999999997E-4</v>
      </c>
      <c r="O68" s="127" t="str">
        <f t="shared" si="7"/>
        <v/>
      </c>
      <c r="P68" s="127" t="str">
        <f t="shared" si="7"/>
        <v/>
      </c>
      <c r="Q68" s="127">
        <f t="shared" si="7"/>
        <v>2.9999999999999997E-4</v>
      </c>
      <c r="R68" s="124">
        <f t="shared" ref="R68:R112" si="8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>
        <f t="shared" si="7"/>
        <v>5.0000000000000002E-5</v>
      </c>
      <c r="I69" s="127" t="str">
        <f t="shared" si="7"/>
        <v/>
      </c>
      <c r="J69" s="127" t="str">
        <f t="shared" si="7"/>
        <v/>
      </c>
      <c r="K69" s="127">
        <f t="shared" si="7"/>
        <v>5.0000000000000002E-5</v>
      </c>
      <c r="L69" s="127" t="str">
        <f t="shared" si="7"/>
        <v/>
      </c>
      <c r="M69" s="127" t="str">
        <f t="shared" si="7"/>
        <v/>
      </c>
      <c r="N69" s="127">
        <f t="shared" si="7"/>
        <v>5.0000000000000002E-5</v>
      </c>
      <c r="O69" s="127" t="str">
        <f t="shared" si="7"/>
        <v/>
      </c>
      <c r="P69" s="127" t="str">
        <f t="shared" si="7"/>
        <v/>
      </c>
      <c r="Q69" s="127">
        <f t="shared" si="7"/>
        <v>5.0000000000000002E-5</v>
      </c>
      <c r="R69" s="124">
        <f t="shared" si="8"/>
        <v>5.0000000000000002E-5</v>
      </c>
    </row>
    <row r="70" spans="2:20" ht="13.5" hidden="1" customHeight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>
        <f t="shared" si="7"/>
        <v>1E-3</v>
      </c>
      <c r="I70" s="127" t="str">
        <f t="shared" si="7"/>
        <v/>
      </c>
      <c r="J70" s="127" t="str">
        <f t="shared" si="7"/>
        <v/>
      </c>
      <c r="K70" s="127">
        <f t="shared" si="7"/>
        <v>1E-3</v>
      </c>
      <c r="L70" s="127" t="str">
        <f t="shared" si="7"/>
        <v/>
      </c>
      <c r="M70" s="127" t="str">
        <f t="shared" si="7"/>
        <v/>
      </c>
      <c r="N70" s="127">
        <f t="shared" si="7"/>
        <v>1E-3</v>
      </c>
      <c r="O70" s="127" t="str">
        <f t="shared" si="7"/>
        <v/>
      </c>
      <c r="P70" s="127" t="str">
        <f t="shared" si="7"/>
        <v/>
      </c>
      <c r="Q70" s="127">
        <f t="shared" si="7"/>
        <v>1E-3</v>
      </c>
      <c r="R70" s="124">
        <f t="shared" si="8"/>
        <v>1E-3</v>
      </c>
      <c r="T70" s="1">
        <v>0.42666666666666669</v>
      </c>
    </row>
    <row r="71" spans="2:20" ht="13.5" hidden="1" customHeight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>
        <f t="shared" si="7"/>
        <v>1E-3</v>
      </c>
      <c r="I71" s="127" t="str">
        <f t="shared" si="7"/>
        <v/>
      </c>
      <c r="J71" s="127" t="str">
        <f t="shared" si="7"/>
        <v/>
      </c>
      <c r="K71" s="127">
        <f t="shared" si="7"/>
        <v>1E-3</v>
      </c>
      <c r="L71" s="127" t="str">
        <f t="shared" si="7"/>
        <v/>
      </c>
      <c r="M71" s="127" t="str">
        <f t="shared" si="7"/>
        <v/>
      </c>
      <c r="N71" s="127">
        <f t="shared" si="7"/>
        <v>1E-3</v>
      </c>
      <c r="O71" s="127" t="str">
        <f t="shared" si="7"/>
        <v/>
      </c>
      <c r="P71" s="127" t="str">
        <f t="shared" si="7"/>
        <v/>
      </c>
      <c r="Q71" s="127">
        <f t="shared" si="7"/>
        <v>1E-3</v>
      </c>
      <c r="R71" s="124">
        <f t="shared" si="8"/>
        <v>1E-3</v>
      </c>
      <c r="T71" s="1">
        <v>0.06</v>
      </c>
    </row>
    <row r="72" spans="2:20" ht="13.5" hidden="1" customHeight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>
        <f t="shared" si="7"/>
        <v>1E-3</v>
      </c>
      <c r="I72" s="127" t="str">
        <f t="shared" si="7"/>
        <v/>
      </c>
      <c r="J72" s="127" t="str">
        <f t="shared" si="7"/>
        <v/>
      </c>
      <c r="K72" s="127">
        <f t="shared" si="7"/>
        <v>1E-3</v>
      </c>
      <c r="L72" s="127" t="str">
        <f t="shared" si="7"/>
        <v/>
      </c>
      <c r="M72" s="127" t="str">
        <f t="shared" si="7"/>
        <v/>
      </c>
      <c r="N72" s="127">
        <f t="shared" si="7"/>
        <v>1E-3</v>
      </c>
      <c r="O72" s="127" t="str">
        <f t="shared" si="7"/>
        <v/>
      </c>
      <c r="P72" s="127" t="str">
        <f t="shared" si="7"/>
        <v/>
      </c>
      <c r="Q72" s="127">
        <f t="shared" si="7"/>
        <v>1E-3</v>
      </c>
      <c r="R72" s="124">
        <f t="shared" si="8"/>
        <v>1E-3</v>
      </c>
    </row>
    <row r="73" spans="2:20" ht="13.5" hidden="1" customHeight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>
        <f t="shared" si="7"/>
        <v>2E-3</v>
      </c>
      <c r="I73" s="127" t="str">
        <f t="shared" si="7"/>
        <v/>
      </c>
      <c r="J73" s="127" t="str">
        <f t="shared" si="7"/>
        <v/>
      </c>
      <c r="K73" s="127">
        <f t="shared" si="7"/>
        <v>2E-3</v>
      </c>
      <c r="L73" s="127" t="str">
        <f t="shared" si="7"/>
        <v/>
      </c>
      <c r="M73" s="127" t="str">
        <f t="shared" si="7"/>
        <v/>
      </c>
      <c r="N73" s="127">
        <f t="shared" si="7"/>
        <v>2E-3</v>
      </c>
      <c r="O73" s="127" t="str">
        <f t="shared" si="7"/>
        <v/>
      </c>
      <c r="P73" s="127" t="str">
        <f t="shared" si="7"/>
        <v/>
      </c>
      <c r="Q73" s="127">
        <f t="shared" si="7"/>
        <v>2E-3</v>
      </c>
      <c r="R73" s="124">
        <f t="shared" si="8"/>
        <v>2E-3</v>
      </c>
    </row>
    <row r="74" spans="2:20" ht="13.5" hidden="1" customHeight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>
        <f t="shared" si="7"/>
        <v>4.0000000000000001E-3</v>
      </c>
      <c r="I74" s="127" t="str">
        <f t="shared" si="7"/>
        <v/>
      </c>
      <c r="J74" s="127" t="str">
        <f t="shared" si="7"/>
        <v/>
      </c>
      <c r="K74" s="127">
        <f t="shared" si="7"/>
        <v>4.0000000000000001E-3</v>
      </c>
      <c r="L74" s="127" t="str">
        <f t="shared" si="7"/>
        <v/>
      </c>
      <c r="M74" s="127" t="str">
        <f t="shared" si="7"/>
        <v/>
      </c>
      <c r="N74" s="127">
        <f t="shared" si="7"/>
        <v>4.0000000000000001E-3</v>
      </c>
      <c r="O74" s="127" t="str">
        <f t="shared" si="7"/>
        <v/>
      </c>
      <c r="P74" s="127" t="str">
        <f t="shared" si="7"/>
        <v/>
      </c>
      <c r="Q74" s="127">
        <f t="shared" si="7"/>
        <v>4.0000000000000001E-3</v>
      </c>
      <c r="R74" s="124">
        <f t="shared" si="8"/>
        <v>4.0000000000000001E-3</v>
      </c>
    </row>
    <row r="75" spans="2:20" ht="13.5" hidden="1" customHeight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>
        <f t="shared" si="7"/>
        <v>1E-3</v>
      </c>
      <c r="I75" s="127" t="str">
        <f t="shared" si="7"/>
        <v/>
      </c>
      <c r="J75" s="127" t="str">
        <f t="shared" si="7"/>
        <v/>
      </c>
      <c r="K75" s="127">
        <f t="shared" si="7"/>
        <v>1E-3</v>
      </c>
      <c r="L75" s="127" t="str">
        <f t="shared" si="7"/>
        <v/>
      </c>
      <c r="M75" s="127" t="str">
        <f t="shared" si="7"/>
        <v/>
      </c>
      <c r="N75" s="127">
        <f t="shared" si="7"/>
        <v>1E-3</v>
      </c>
      <c r="O75" s="127" t="str">
        <f t="shared" si="7"/>
        <v/>
      </c>
      <c r="P75" s="127" t="str">
        <f t="shared" si="7"/>
        <v/>
      </c>
      <c r="Q75" s="127">
        <f t="shared" si="7"/>
        <v>1E-3</v>
      </c>
      <c r="R75" s="124">
        <f t="shared" si="8"/>
        <v>1E-3</v>
      </c>
    </row>
    <row r="76" spans="2:20" ht="13.5" hidden="1" customHeight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>
        <f t="shared" si="7"/>
        <v>0.35</v>
      </c>
      <c r="I76" s="127" t="str">
        <f t="shared" si="7"/>
        <v/>
      </c>
      <c r="J76" s="127" t="str">
        <f t="shared" si="7"/>
        <v/>
      </c>
      <c r="K76" s="127">
        <f t="shared" si="7"/>
        <v>0.27</v>
      </c>
      <c r="L76" s="127" t="str">
        <f t="shared" si="7"/>
        <v/>
      </c>
      <c r="M76" s="127" t="str">
        <f t="shared" si="7"/>
        <v/>
      </c>
      <c r="N76" s="127">
        <f t="shared" si="7"/>
        <v>0.57999999999999996</v>
      </c>
      <c r="O76" s="127" t="str">
        <f t="shared" si="7"/>
        <v/>
      </c>
      <c r="P76" s="127" t="str">
        <f t="shared" si="7"/>
        <v/>
      </c>
      <c r="Q76" s="127">
        <f t="shared" si="7"/>
        <v>0.96</v>
      </c>
      <c r="R76" s="124">
        <f t="shared" si="8"/>
        <v>0.54</v>
      </c>
    </row>
    <row r="77" spans="2:20" ht="13.5" hidden="1" customHeight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>
        <f t="shared" si="7"/>
        <v>0.05</v>
      </c>
      <c r="I77" s="127" t="str">
        <f t="shared" si="7"/>
        <v/>
      </c>
      <c r="J77" s="127" t="str">
        <f t="shared" si="7"/>
        <v/>
      </c>
      <c r="K77" s="127">
        <f t="shared" si="7"/>
        <v>0.05</v>
      </c>
      <c r="L77" s="127" t="str">
        <f t="shared" si="7"/>
        <v/>
      </c>
      <c r="M77" s="127" t="str">
        <f t="shared" si="7"/>
        <v/>
      </c>
      <c r="N77" s="127">
        <f t="shared" si="7"/>
        <v>0.05</v>
      </c>
      <c r="O77" s="127" t="str">
        <f t="shared" si="7"/>
        <v/>
      </c>
      <c r="P77" s="127" t="str">
        <f t="shared" si="7"/>
        <v/>
      </c>
      <c r="Q77" s="127">
        <f t="shared" si="7"/>
        <v>0.05</v>
      </c>
      <c r="R77" s="124">
        <f t="shared" si="8"/>
        <v>0.05</v>
      </c>
    </row>
    <row r="78" spans="2:20" ht="13.5" hidden="1" customHeight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>
        <f t="shared" si="7"/>
        <v>0.1</v>
      </c>
      <c r="I78" s="127" t="str">
        <f t="shared" si="7"/>
        <v/>
      </c>
      <c r="J78" s="127" t="str">
        <f t="shared" si="7"/>
        <v/>
      </c>
      <c r="K78" s="127">
        <f t="shared" si="7"/>
        <v>0.1</v>
      </c>
      <c r="L78" s="127" t="str">
        <f t="shared" si="7"/>
        <v/>
      </c>
      <c r="M78" s="127" t="str">
        <f t="shared" si="7"/>
        <v/>
      </c>
      <c r="N78" s="127">
        <f t="shared" si="7"/>
        <v>0.1</v>
      </c>
      <c r="O78" s="127" t="str">
        <f t="shared" si="7"/>
        <v/>
      </c>
      <c r="P78" s="127" t="str">
        <f t="shared" si="7"/>
        <v/>
      </c>
      <c r="Q78" s="127">
        <f t="shared" si="7"/>
        <v>0.1</v>
      </c>
      <c r="R78" s="124">
        <f t="shared" si="8"/>
        <v>0.1</v>
      </c>
    </row>
    <row r="79" spans="2:20" ht="13.5" hidden="1" customHeight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>
        <f t="shared" si="7"/>
        <v>2.0000000000000001E-4</v>
      </c>
      <c r="I79" s="127" t="str">
        <f t="shared" si="7"/>
        <v/>
      </c>
      <c r="J79" s="127" t="str">
        <f t="shared" si="7"/>
        <v/>
      </c>
      <c r="K79" s="127">
        <f t="shared" si="7"/>
        <v>2.0000000000000001E-4</v>
      </c>
      <c r="L79" s="127" t="str">
        <f t="shared" si="7"/>
        <v/>
      </c>
      <c r="M79" s="127" t="str">
        <f t="shared" si="7"/>
        <v/>
      </c>
      <c r="N79" s="127">
        <f t="shared" si="7"/>
        <v>2.0000000000000001E-4</v>
      </c>
      <c r="O79" s="127" t="str">
        <f t="shared" si="7"/>
        <v/>
      </c>
      <c r="P79" s="127" t="str">
        <f t="shared" si="7"/>
        <v/>
      </c>
      <c r="Q79" s="127">
        <f t="shared" si="7"/>
        <v>2.0000000000000001E-4</v>
      </c>
      <c r="R79" s="124">
        <f t="shared" si="8"/>
        <v>2.0000000000000001E-4</v>
      </c>
    </row>
    <row r="80" spans="2:20" ht="13.5" hidden="1" customHeight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>
        <f t="shared" si="7"/>
        <v>5.0000000000000001E-3</v>
      </c>
      <c r="I80" s="127" t="str">
        <f t="shared" si="7"/>
        <v/>
      </c>
      <c r="J80" s="127" t="str">
        <f t="shared" si="7"/>
        <v/>
      </c>
      <c r="K80" s="127">
        <f t="shared" si="7"/>
        <v>5.0000000000000001E-3</v>
      </c>
      <c r="L80" s="127" t="str">
        <f t="shared" si="7"/>
        <v/>
      </c>
      <c r="M80" s="127" t="str">
        <f t="shared" si="7"/>
        <v/>
      </c>
      <c r="N80" s="127">
        <f t="shared" si="7"/>
        <v>5.0000000000000001E-3</v>
      </c>
      <c r="O80" s="127" t="str">
        <f t="shared" si="7"/>
        <v/>
      </c>
      <c r="P80" s="127" t="str">
        <f t="shared" si="7"/>
        <v/>
      </c>
      <c r="Q80" s="127">
        <f t="shared" si="7"/>
        <v>5.0000000000000001E-3</v>
      </c>
      <c r="R80" s="124">
        <f t="shared" si="8"/>
        <v>5.0000000000000001E-3</v>
      </c>
      <c r="T80" s="1">
        <v>0.24333333333333332</v>
      </c>
    </row>
    <row r="81" spans="2:20" ht="27" hidden="1" customHeight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>
        <f t="shared" si="7"/>
        <v>2E-3</v>
      </c>
      <c r="I81" s="127" t="str">
        <f t="shared" si="7"/>
        <v/>
      </c>
      <c r="J81" s="127" t="str">
        <f t="shared" si="7"/>
        <v/>
      </c>
      <c r="K81" s="127">
        <f t="shared" si="7"/>
        <v>2E-3</v>
      </c>
      <c r="L81" s="127" t="str">
        <f t="shared" si="7"/>
        <v/>
      </c>
      <c r="M81" s="127" t="str">
        <f t="shared" si="7"/>
        <v/>
      </c>
      <c r="N81" s="127">
        <f t="shared" si="7"/>
        <v>2E-3</v>
      </c>
      <c r="O81" s="127" t="str">
        <f t="shared" si="7"/>
        <v/>
      </c>
      <c r="P81" s="127" t="str">
        <f t="shared" si="7"/>
        <v/>
      </c>
      <c r="Q81" s="127">
        <f t="shared" si="7"/>
        <v>2E-3</v>
      </c>
      <c r="R81" s="124">
        <f t="shared" si="8"/>
        <v>2E-3</v>
      </c>
    </row>
    <row r="82" spans="2:20" ht="13.5" hidden="1" customHeight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>
        <f t="shared" si="9"/>
        <v>1E-3</v>
      </c>
      <c r="I82" s="127" t="str">
        <f t="shared" si="9"/>
        <v/>
      </c>
      <c r="J82" s="127" t="str">
        <f t="shared" si="9"/>
        <v/>
      </c>
      <c r="K82" s="127">
        <f t="shared" si="9"/>
        <v>1E-3</v>
      </c>
      <c r="L82" s="127" t="str">
        <f t="shared" si="9"/>
        <v/>
      </c>
      <c r="M82" s="127" t="str">
        <f t="shared" si="9"/>
        <v/>
      </c>
      <c r="N82" s="127">
        <f t="shared" si="9"/>
        <v>1E-3</v>
      </c>
      <c r="O82" s="127" t="str">
        <f t="shared" si="9"/>
        <v/>
      </c>
      <c r="P82" s="127" t="str">
        <f t="shared" si="9"/>
        <v/>
      </c>
      <c r="Q82" s="127">
        <f t="shared" si="9"/>
        <v>1E-3</v>
      </c>
      <c r="R82" s="124">
        <f t="shared" si="8"/>
        <v>1E-3</v>
      </c>
      <c r="T82" s="1">
        <v>1.4666666666666666E-2</v>
      </c>
    </row>
    <row r="83" spans="2:20" ht="13.5" hidden="1" customHeight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>
        <f t="shared" si="9"/>
        <v>1E-3</v>
      </c>
      <c r="I83" s="127" t="str">
        <f t="shared" si="9"/>
        <v/>
      </c>
      <c r="J83" s="127" t="str">
        <f t="shared" si="9"/>
        <v/>
      </c>
      <c r="K83" s="127">
        <f t="shared" si="9"/>
        <v>1E-3</v>
      </c>
      <c r="L83" s="127" t="str">
        <f t="shared" si="9"/>
        <v/>
      </c>
      <c r="M83" s="127" t="str">
        <f t="shared" si="9"/>
        <v/>
      </c>
      <c r="N83" s="127">
        <f t="shared" si="9"/>
        <v>1E-3</v>
      </c>
      <c r="O83" s="127" t="str">
        <f t="shared" si="9"/>
        <v/>
      </c>
      <c r="P83" s="127" t="str">
        <f t="shared" si="9"/>
        <v/>
      </c>
      <c r="Q83" s="127">
        <f t="shared" si="9"/>
        <v>1E-3</v>
      </c>
      <c r="R83" s="124">
        <f t="shared" si="8"/>
        <v>1E-3</v>
      </c>
    </row>
    <row r="84" spans="2:20" ht="13.5" hidden="1" customHeight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>
        <f t="shared" si="9"/>
        <v>1E-3</v>
      </c>
      <c r="I84" s="127" t="str">
        <f t="shared" si="9"/>
        <v/>
      </c>
      <c r="J84" s="127" t="str">
        <f t="shared" si="9"/>
        <v/>
      </c>
      <c r="K84" s="127">
        <f t="shared" si="9"/>
        <v>1E-3</v>
      </c>
      <c r="L84" s="127" t="str">
        <f t="shared" si="9"/>
        <v/>
      </c>
      <c r="M84" s="127" t="str">
        <f t="shared" si="9"/>
        <v/>
      </c>
      <c r="N84" s="127">
        <f t="shared" si="9"/>
        <v>1E-3</v>
      </c>
      <c r="O84" s="127" t="str">
        <f t="shared" si="9"/>
        <v/>
      </c>
      <c r="P84" s="127" t="str">
        <f t="shared" si="9"/>
        <v/>
      </c>
      <c r="Q84" s="127">
        <f t="shared" si="9"/>
        <v>1E-3</v>
      </c>
      <c r="R84" s="124">
        <f t="shared" si="8"/>
        <v>1E-3</v>
      </c>
      <c r="T84" s="1">
        <v>1E-3</v>
      </c>
    </row>
    <row r="85" spans="2:20" ht="13.5" hidden="1" customHeight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>
        <f t="shared" si="9"/>
        <v>1E-3</v>
      </c>
      <c r="I85" s="127" t="str">
        <f t="shared" si="9"/>
        <v/>
      </c>
      <c r="J85" s="127" t="str">
        <f t="shared" si="9"/>
        <v/>
      </c>
      <c r="K85" s="127">
        <f t="shared" si="9"/>
        <v>1E-3</v>
      </c>
      <c r="L85" s="127" t="str">
        <f t="shared" si="9"/>
        <v/>
      </c>
      <c r="M85" s="127" t="str">
        <f t="shared" si="9"/>
        <v/>
      </c>
      <c r="N85" s="127">
        <f t="shared" si="9"/>
        <v>1E-3</v>
      </c>
      <c r="O85" s="127" t="str">
        <f t="shared" si="9"/>
        <v/>
      </c>
      <c r="P85" s="127" t="str">
        <f t="shared" si="9"/>
        <v/>
      </c>
      <c r="Q85" s="127">
        <f t="shared" si="9"/>
        <v>1E-3</v>
      </c>
      <c r="R85" s="124">
        <f t="shared" si="8"/>
        <v>1E-3</v>
      </c>
    </row>
    <row r="86" spans="2:20" ht="13.5" hidden="1" customHeight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>
        <f t="shared" si="9"/>
        <v>0.18</v>
      </c>
      <c r="I86" s="127" t="str">
        <f t="shared" si="9"/>
        <v/>
      </c>
      <c r="J86" s="127" t="str">
        <f t="shared" si="9"/>
        <v/>
      </c>
      <c r="K86" s="127">
        <f t="shared" si="9"/>
        <v>0.28999999999999998</v>
      </c>
      <c r="L86" s="127" t="str">
        <f t="shared" si="9"/>
        <v/>
      </c>
      <c r="M86" s="127" t="str">
        <f t="shared" si="9"/>
        <v/>
      </c>
      <c r="N86" s="127">
        <f t="shared" si="9"/>
        <v>0.13</v>
      </c>
      <c r="O86" s="127" t="str">
        <f t="shared" si="9"/>
        <v/>
      </c>
      <c r="P86" s="127" t="str">
        <f t="shared" si="9"/>
        <v/>
      </c>
      <c r="Q86" s="127">
        <f t="shared" si="9"/>
        <v>0.08</v>
      </c>
      <c r="R86" s="124">
        <f t="shared" si="8"/>
        <v>0.16999999999999998</v>
      </c>
      <c r="T86" s="1">
        <v>1.9333333333333334E-2</v>
      </c>
    </row>
    <row r="87" spans="2:20" ht="13.5" hidden="1" customHeight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>
        <f t="shared" si="9"/>
        <v>2E-3</v>
      </c>
      <c r="I87" s="127" t="str">
        <f t="shared" si="9"/>
        <v/>
      </c>
      <c r="J87" s="127" t="str">
        <f t="shared" si="9"/>
        <v/>
      </c>
      <c r="K87" s="127">
        <f t="shared" si="9"/>
        <v>2E-3</v>
      </c>
      <c r="L87" s="127" t="str">
        <f t="shared" si="9"/>
        <v/>
      </c>
      <c r="M87" s="127" t="str">
        <f t="shared" si="9"/>
        <v/>
      </c>
      <c r="N87" s="127">
        <f t="shared" si="9"/>
        <v>2E-3</v>
      </c>
      <c r="O87" s="127" t="str">
        <f t="shared" si="9"/>
        <v/>
      </c>
      <c r="P87" s="127" t="str">
        <f t="shared" si="9"/>
        <v/>
      </c>
      <c r="Q87" s="127">
        <f t="shared" si="9"/>
        <v>2E-3</v>
      </c>
      <c r="R87" s="124">
        <f t="shared" si="8"/>
        <v>2E-3</v>
      </c>
    </row>
    <row r="88" spans="2:20" ht="13.5" hidden="1" customHeight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>
        <f t="shared" si="9"/>
        <v>1.6E-2</v>
      </c>
      <c r="I88" s="127" t="str">
        <f t="shared" si="9"/>
        <v/>
      </c>
      <c r="J88" s="127" t="str">
        <f t="shared" si="9"/>
        <v/>
      </c>
      <c r="K88" s="127">
        <f t="shared" si="9"/>
        <v>1.7999999999999999E-2</v>
      </c>
      <c r="L88" s="127" t="str">
        <f t="shared" si="9"/>
        <v/>
      </c>
      <c r="M88" s="127" t="str">
        <f t="shared" si="9"/>
        <v/>
      </c>
      <c r="N88" s="127">
        <f t="shared" si="9"/>
        <v>1.0999999999999999E-2</v>
      </c>
      <c r="O88" s="127" t="str">
        <f t="shared" si="9"/>
        <v/>
      </c>
      <c r="P88" s="127" t="str">
        <f t="shared" si="9"/>
        <v/>
      </c>
      <c r="Q88" s="127">
        <f t="shared" si="9"/>
        <v>7.0000000000000001E-3</v>
      </c>
      <c r="R88" s="124">
        <f t="shared" si="8"/>
        <v>1.2999999999999999E-2</v>
      </c>
      <c r="T88" s="1">
        <v>4.0000000000000001E-3</v>
      </c>
    </row>
    <row r="89" spans="2:20" ht="13.5" hidden="1" customHeight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>
        <f t="shared" si="9"/>
        <v>3.0000000000000001E-3</v>
      </c>
      <c r="I89" s="127" t="str">
        <f t="shared" si="9"/>
        <v/>
      </c>
      <c r="J89" s="127" t="str">
        <f t="shared" si="9"/>
        <v/>
      </c>
      <c r="K89" s="127">
        <f t="shared" si="9"/>
        <v>3.0000000000000001E-3</v>
      </c>
      <c r="L89" s="127" t="str">
        <f t="shared" si="9"/>
        <v/>
      </c>
      <c r="M89" s="127" t="str">
        <f t="shared" si="9"/>
        <v/>
      </c>
      <c r="N89" s="127">
        <f t="shared" si="9"/>
        <v>6.0000000000000001E-3</v>
      </c>
      <c r="O89" s="127" t="str">
        <f t="shared" si="9"/>
        <v/>
      </c>
      <c r="P89" s="127" t="str">
        <f t="shared" si="9"/>
        <v/>
      </c>
      <c r="Q89" s="127">
        <f t="shared" si="9"/>
        <v>6.0000000000000001E-3</v>
      </c>
      <c r="R89" s="124">
        <f t="shared" si="8"/>
        <v>4.5000000000000005E-3</v>
      </c>
    </row>
    <row r="90" spans="2:20" ht="13.5" hidden="1" customHeight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>
        <f t="shared" si="9"/>
        <v>1E-3</v>
      </c>
      <c r="I90" s="127" t="str">
        <f t="shared" si="9"/>
        <v/>
      </c>
      <c r="J90" s="127" t="str">
        <f t="shared" si="9"/>
        <v/>
      </c>
      <c r="K90" s="127">
        <f t="shared" si="9"/>
        <v>1E-3</v>
      </c>
      <c r="L90" s="127" t="str">
        <f t="shared" si="9"/>
        <v/>
      </c>
      <c r="M90" s="127" t="str">
        <f t="shared" si="9"/>
        <v/>
      </c>
      <c r="N90" s="127">
        <f t="shared" si="9"/>
        <v>1E-3</v>
      </c>
      <c r="O90" s="127" t="str">
        <f t="shared" si="9"/>
        <v/>
      </c>
      <c r="P90" s="127" t="str">
        <f t="shared" si="9"/>
        <v/>
      </c>
      <c r="Q90" s="127">
        <f t="shared" si="9"/>
        <v>1E-3</v>
      </c>
      <c r="R90" s="124">
        <f t="shared" si="8"/>
        <v>1E-3</v>
      </c>
    </row>
    <row r="91" spans="2:20" ht="13.5" hidden="1" customHeight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>
        <f t="shared" si="9"/>
        <v>1E-3</v>
      </c>
      <c r="I91" s="127" t="str">
        <f t="shared" si="9"/>
        <v/>
      </c>
      <c r="J91" s="127" t="str">
        <f t="shared" si="9"/>
        <v/>
      </c>
      <c r="K91" s="127">
        <f t="shared" si="9"/>
        <v>1E-3</v>
      </c>
      <c r="L91" s="127" t="str">
        <f t="shared" si="9"/>
        <v/>
      </c>
      <c r="M91" s="127" t="str">
        <f t="shared" si="9"/>
        <v/>
      </c>
      <c r="N91" s="127">
        <f t="shared" si="9"/>
        <v>1E-3</v>
      </c>
      <c r="O91" s="127" t="str">
        <f t="shared" si="9"/>
        <v/>
      </c>
      <c r="P91" s="127" t="str">
        <f t="shared" si="9"/>
        <v/>
      </c>
      <c r="Q91" s="127">
        <f t="shared" si="9"/>
        <v>1E-3</v>
      </c>
      <c r="R91" s="124">
        <f t="shared" si="8"/>
        <v>1E-3</v>
      </c>
    </row>
    <row r="92" spans="2:20" ht="13.5" hidden="1" customHeight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>
        <f t="shared" si="9"/>
        <v>0.02</v>
      </c>
      <c r="I92" s="127" t="str">
        <f t="shared" si="9"/>
        <v/>
      </c>
      <c r="J92" s="127" t="str">
        <f t="shared" si="9"/>
        <v/>
      </c>
      <c r="K92" s="127">
        <f t="shared" si="9"/>
        <v>2.4E-2</v>
      </c>
      <c r="L92" s="127" t="str">
        <f t="shared" si="9"/>
        <v/>
      </c>
      <c r="M92" s="127" t="str">
        <f t="shared" si="9"/>
        <v/>
      </c>
      <c r="N92" s="127">
        <f t="shared" si="9"/>
        <v>1.4E-2</v>
      </c>
      <c r="O92" s="127" t="str">
        <f t="shared" si="9"/>
        <v/>
      </c>
      <c r="P92" s="127" t="str">
        <f t="shared" si="9"/>
        <v/>
      </c>
      <c r="Q92" s="127">
        <f t="shared" si="9"/>
        <v>0.01</v>
      </c>
      <c r="R92" s="124">
        <f t="shared" si="8"/>
        <v>1.6999999999999998E-2</v>
      </c>
      <c r="T92" s="1">
        <v>0.03</v>
      </c>
    </row>
    <row r="93" spans="2:20" ht="13.5" hidden="1" customHeight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>
        <f t="shared" si="9"/>
        <v>8.0000000000000002E-3</v>
      </c>
      <c r="I93" s="127" t="str">
        <f t="shared" si="9"/>
        <v/>
      </c>
      <c r="J93" s="127" t="str">
        <f t="shared" si="9"/>
        <v/>
      </c>
      <c r="K93" s="127">
        <f t="shared" si="9"/>
        <v>8.0000000000000002E-3</v>
      </c>
      <c r="L93" s="127" t="str">
        <f t="shared" si="9"/>
        <v/>
      </c>
      <c r="M93" s="127" t="str">
        <f t="shared" si="9"/>
        <v/>
      </c>
      <c r="N93" s="127">
        <f t="shared" si="9"/>
        <v>8.0000000000000002E-3</v>
      </c>
      <c r="O93" s="127" t="str">
        <f t="shared" si="9"/>
        <v/>
      </c>
      <c r="P93" s="127" t="str">
        <f t="shared" si="9"/>
        <v/>
      </c>
      <c r="Q93" s="127">
        <f t="shared" si="9"/>
        <v>6.0000000000000001E-3</v>
      </c>
      <c r="R93" s="124">
        <f t="shared" si="8"/>
        <v>7.4999999999999997E-3</v>
      </c>
    </row>
    <row r="94" spans="2:20" ht="13.5" hidden="1" customHeight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>
        <f t="shared" si="9"/>
        <v>4.0000000000000001E-3</v>
      </c>
      <c r="I94" s="127" t="str">
        <f t="shared" si="9"/>
        <v/>
      </c>
      <c r="J94" s="127" t="str">
        <f t="shared" si="9"/>
        <v/>
      </c>
      <c r="K94" s="127">
        <f t="shared" si="9"/>
        <v>5.0000000000000001E-3</v>
      </c>
      <c r="L94" s="127" t="str">
        <f t="shared" si="9"/>
        <v/>
      </c>
      <c r="M94" s="127" t="str">
        <f t="shared" si="9"/>
        <v/>
      </c>
      <c r="N94" s="127">
        <f t="shared" si="9"/>
        <v>3.0000000000000001E-3</v>
      </c>
      <c r="O94" s="127" t="str">
        <f t="shared" si="9"/>
        <v/>
      </c>
      <c r="P94" s="127" t="str">
        <f t="shared" si="9"/>
        <v/>
      </c>
      <c r="Q94" s="127">
        <f t="shared" si="9"/>
        <v>3.0000000000000001E-3</v>
      </c>
      <c r="R94" s="124">
        <f t="shared" si="8"/>
        <v>3.7499999999999999E-3</v>
      </c>
    </row>
    <row r="95" spans="2:20" ht="13.5" hidden="1" customHeight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>
        <f t="shared" si="9"/>
        <v>1E-3</v>
      </c>
      <c r="I95" s="127" t="str">
        <f t="shared" si="9"/>
        <v/>
      </c>
      <c r="J95" s="127" t="str">
        <f t="shared" si="9"/>
        <v/>
      </c>
      <c r="K95" s="127">
        <f t="shared" si="9"/>
        <v>1E-3</v>
      </c>
      <c r="L95" s="127" t="str">
        <f t="shared" si="9"/>
        <v/>
      </c>
      <c r="M95" s="127" t="str">
        <f t="shared" si="9"/>
        <v/>
      </c>
      <c r="N95" s="127">
        <f t="shared" si="9"/>
        <v>1E-3</v>
      </c>
      <c r="O95" s="127" t="str">
        <f t="shared" si="9"/>
        <v/>
      </c>
      <c r="P95" s="127" t="str">
        <f t="shared" si="9"/>
        <v/>
      </c>
      <c r="Q95" s="127">
        <f t="shared" si="9"/>
        <v>1E-3</v>
      </c>
      <c r="R95" s="124">
        <f t="shared" si="8"/>
        <v>1E-3</v>
      </c>
      <c r="T95" s="1">
        <v>7.2666666666666666</v>
      </c>
    </row>
    <row r="96" spans="2:20" ht="13.5" hidden="1" customHeight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>
        <f t="shared" si="9"/>
        <v>8.0000000000000002E-3</v>
      </c>
      <c r="I96" s="127" t="str">
        <f t="shared" si="9"/>
        <v/>
      </c>
      <c r="J96" s="127" t="str">
        <f t="shared" si="9"/>
        <v/>
      </c>
      <c r="K96" s="127">
        <f t="shared" si="9"/>
        <v>8.0000000000000002E-3</v>
      </c>
      <c r="L96" s="127" t="str">
        <f t="shared" si="9"/>
        <v/>
      </c>
      <c r="M96" s="127" t="str">
        <f t="shared" si="9"/>
        <v/>
      </c>
      <c r="N96" s="127">
        <f t="shared" si="9"/>
        <v>8.0000000000000002E-3</v>
      </c>
      <c r="O96" s="127" t="str">
        <f t="shared" si="9"/>
        <v/>
      </c>
      <c r="P96" s="127" t="str">
        <f t="shared" si="9"/>
        <v/>
      </c>
      <c r="Q96" s="127">
        <f t="shared" si="9"/>
        <v>8.0000000000000002E-3</v>
      </c>
      <c r="R96" s="124">
        <f t="shared" si="8"/>
        <v>8.0000000000000002E-3</v>
      </c>
    </row>
    <row r="97" spans="2:20" ht="13.5" hidden="1" customHeight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>
        <f t="shared" si="9"/>
        <v>0.01</v>
      </c>
      <c r="I97" s="127" t="str">
        <f t="shared" si="9"/>
        <v/>
      </c>
      <c r="J97" s="127" t="str">
        <f t="shared" si="9"/>
        <v/>
      </c>
      <c r="K97" s="127">
        <f t="shared" si="9"/>
        <v>0.01</v>
      </c>
      <c r="L97" s="127" t="str">
        <f t="shared" si="9"/>
        <v/>
      </c>
      <c r="M97" s="127" t="str">
        <f t="shared" si="9"/>
        <v/>
      </c>
      <c r="N97" s="127">
        <f t="shared" si="9"/>
        <v>0.01</v>
      </c>
      <c r="O97" s="127" t="str">
        <f t="shared" si="9"/>
        <v/>
      </c>
      <c r="P97" s="127" t="str">
        <f t="shared" si="9"/>
        <v/>
      </c>
      <c r="Q97" s="127">
        <f t="shared" si="9"/>
        <v>0.01</v>
      </c>
      <c r="R97" s="124">
        <f t="shared" si="8"/>
        <v>0.01</v>
      </c>
      <c r="T97" s="1">
        <v>9.01</v>
      </c>
    </row>
    <row r="98" spans="2:20" ht="13.5" hidden="1" customHeight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>
        <f t="shared" si="10"/>
        <v>0.03</v>
      </c>
      <c r="I98" s="127" t="str">
        <f t="shared" si="10"/>
        <v/>
      </c>
      <c r="J98" s="127" t="str">
        <f t="shared" si="10"/>
        <v/>
      </c>
      <c r="K98" s="127">
        <f t="shared" si="10"/>
        <v>0.05</v>
      </c>
      <c r="L98" s="127" t="str">
        <f t="shared" si="10"/>
        <v/>
      </c>
      <c r="M98" s="127" t="str">
        <f t="shared" si="10"/>
        <v/>
      </c>
      <c r="N98" s="127">
        <f t="shared" si="10"/>
        <v>0.02</v>
      </c>
      <c r="O98" s="127" t="str">
        <f t="shared" si="10"/>
        <v/>
      </c>
      <c r="P98" s="127" t="str">
        <f t="shared" si="10"/>
        <v/>
      </c>
      <c r="Q98" s="127">
        <f t="shared" si="10"/>
        <v>0.01</v>
      </c>
      <c r="R98" s="124">
        <f t="shared" si="8"/>
        <v>2.75E-2</v>
      </c>
      <c r="T98" s="1">
        <v>20.333333333333332</v>
      </c>
    </row>
    <row r="99" spans="2:20" ht="13.5" hidden="1" customHeight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>
        <f t="shared" si="10"/>
        <v>0.03</v>
      </c>
      <c r="I99" s="127" t="str">
        <f t="shared" si="10"/>
        <v/>
      </c>
      <c r="J99" s="127" t="str">
        <f t="shared" si="10"/>
        <v/>
      </c>
      <c r="K99" s="127">
        <f t="shared" si="10"/>
        <v>0.03</v>
      </c>
      <c r="L99" s="127" t="str">
        <f t="shared" si="10"/>
        <v/>
      </c>
      <c r="M99" s="127" t="str">
        <f t="shared" si="10"/>
        <v/>
      </c>
      <c r="N99" s="127">
        <f t="shared" si="10"/>
        <v>0.03</v>
      </c>
      <c r="O99" s="127" t="str">
        <f t="shared" si="10"/>
        <v/>
      </c>
      <c r="P99" s="127" t="str">
        <f t="shared" si="10"/>
        <v/>
      </c>
      <c r="Q99" s="127">
        <f t="shared" si="10"/>
        <v>0.03</v>
      </c>
      <c r="R99" s="124">
        <f t="shared" si="8"/>
        <v>0.03</v>
      </c>
      <c r="T99" s="1">
        <v>54.666666666666664</v>
      </c>
    </row>
    <row r="100" spans="2:20" ht="13.5" hidden="1" customHeight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>
        <f t="shared" si="10"/>
        <v>0.01</v>
      </c>
      <c r="I100" s="127" t="str">
        <f t="shared" si="10"/>
        <v/>
      </c>
      <c r="J100" s="127" t="str">
        <f t="shared" si="10"/>
        <v/>
      </c>
      <c r="K100" s="127">
        <f t="shared" si="10"/>
        <v>0.01</v>
      </c>
      <c r="L100" s="127" t="str">
        <f t="shared" si="10"/>
        <v/>
      </c>
      <c r="M100" s="127" t="str">
        <f t="shared" si="10"/>
        <v/>
      </c>
      <c r="N100" s="127">
        <f t="shared" si="10"/>
        <v>0.01</v>
      </c>
      <c r="O100" s="127" t="str">
        <f t="shared" si="10"/>
        <v/>
      </c>
      <c r="P100" s="127" t="str">
        <f t="shared" si="10"/>
        <v/>
      </c>
      <c r="Q100" s="127">
        <f t="shared" si="10"/>
        <v>0.01</v>
      </c>
      <c r="R100" s="124">
        <f t="shared" si="8"/>
        <v>0.01</v>
      </c>
    </row>
    <row r="101" spans="2:20" ht="13.5" hidden="1" customHeight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>
        <f t="shared" si="10"/>
        <v>7.3</v>
      </c>
      <c r="I101" s="127" t="str">
        <f t="shared" si="10"/>
        <v/>
      </c>
      <c r="J101" s="127" t="str">
        <f t="shared" si="10"/>
        <v/>
      </c>
      <c r="K101" s="127">
        <f t="shared" si="10"/>
        <v>7.7</v>
      </c>
      <c r="L101" s="127" t="str">
        <f t="shared" si="10"/>
        <v/>
      </c>
      <c r="M101" s="127" t="str">
        <f t="shared" si="10"/>
        <v/>
      </c>
      <c r="N101" s="127">
        <f t="shared" si="10"/>
        <v>6.8</v>
      </c>
      <c r="O101" s="127" t="str">
        <f t="shared" si="10"/>
        <v/>
      </c>
      <c r="P101" s="127" t="str">
        <f t="shared" si="10"/>
        <v/>
      </c>
      <c r="Q101" s="127">
        <f t="shared" si="10"/>
        <v>6.6</v>
      </c>
      <c r="R101" s="124">
        <f t="shared" si="8"/>
        <v>7.1</v>
      </c>
      <c r="T101" s="1">
        <v>2.6666666666666664E-6</v>
      </c>
    </row>
    <row r="102" spans="2:20" ht="13.5" hidden="1" customHeight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>
        <f t="shared" si="10"/>
        <v>5.0000000000000001E-3</v>
      </c>
      <c r="I102" s="127" t="str">
        <f t="shared" si="10"/>
        <v/>
      </c>
      <c r="J102" s="127" t="str">
        <f t="shared" si="10"/>
        <v/>
      </c>
      <c r="K102" s="127">
        <f t="shared" si="10"/>
        <v>5.0000000000000001E-3</v>
      </c>
      <c r="L102" s="127" t="str">
        <f t="shared" si="10"/>
        <v/>
      </c>
      <c r="M102" s="127" t="str">
        <f t="shared" si="10"/>
        <v/>
      </c>
      <c r="N102" s="127">
        <f t="shared" si="10"/>
        <v>5.0000000000000001E-3</v>
      </c>
      <c r="O102" s="127" t="str">
        <f t="shared" si="10"/>
        <v/>
      </c>
      <c r="P102" s="127" t="str">
        <f t="shared" si="10"/>
        <v/>
      </c>
      <c r="Q102" s="127">
        <f t="shared" si="10"/>
        <v>5.0000000000000001E-3</v>
      </c>
      <c r="R102" s="124">
        <f t="shared" si="8"/>
        <v>5.0000000000000001E-3</v>
      </c>
    </row>
    <row r="103" spans="2:20" ht="13.5" hidden="1" customHeight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8.5</v>
      </c>
      <c r="G103" s="127">
        <f t="shared" si="10"/>
        <v>8.5</v>
      </c>
      <c r="H103" s="127">
        <f t="shared" si="10"/>
        <v>8.1999999999999993</v>
      </c>
      <c r="I103" s="127">
        <f t="shared" si="10"/>
        <v>8.9</v>
      </c>
      <c r="J103" s="127">
        <f t="shared" si="10"/>
        <v>9.5</v>
      </c>
      <c r="K103" s="127">
        <f t="shared" si="10"/>
        <v>8.6</v>
      </c>
      <c r="L103" s="127">
        <f t="shared" si="10"/>
        <v>8.6999999999999993</v>
      </c>
      <c r="M103" s="127">
        <f t="shared" si="10"/>
        <v>8.8000000000000007</v>
      </c>
      <c r="N103" s="127">
        <f t="shared" si="10"/>
        <v>8.1</v>
      </c>
      <c r="O103" s="127">
        <f t="shared" si="10"/>
        <v>8.4</v>
      </c>
      <c r="P103" s="127">
        <f t="shared" si="10"/>
        <v>8.6</v>
      </c>
      <c r="Q103" s="127">
        <f t="shared" si="10"/>
        <v>8.4</v>
      </c>
      <c r="R103" s="124">
        <f t="shared" si="8"/>
        <v>8.6</v>
      </c>
    </row>
    <row r="104" spans="2:20" ht="13.5" hidden="1" customHeight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>
        <f t="shared" si="10"/>
        <v>23</v>
      </c>
      <c r="I104" s="127" t="str">
        <f t="shared" si="10"/>
        <v/>
      </c>
      <c r="J104" s="127" t="str">
        <f t="shared" si="10"/>
        <v/>
      </c>
      <c r="K104" s="127">
        <f t="shared" si="10"/>
        <v>22</v>
      </c>
      <c r="L104" s="127" t="str">
        <f t="shared" si="10"/>
        <v/>
      </c>
      <c r="M104" s="127" t="str">
        <f t="shared" si="10"/>
        <v/>
      </c>
      <c r="N104" s="127">
        <f t="shared" si="10"/>
        <v>21</v>
      </c>
      <c r="O104" s="127" t="str">
        <f t="shared" si="10"/>
        <v/>
      </c>
      <c r="P104" s="127" t="str">
        <f t="shared" si="10"/>
        <v/>
      </c>
      <c r="Q104" s="127">
        <f t="shared" si="10"/>
        <v>23</v>
      </c>
      <c r="R104" s="124">
        <f t="shared" si="8"/>
        <v>22.25</v>
      </c>
    </row>
    <row r="105" spans="2:20" ht="13.5" hidden="1" customHeight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>
        <f t="shared" si="10"/>
        <v>52</v>
      </c>
      <c r="I105" s="127" t="str">
        <f t="shared" si="10"/>
        <v/>
      </c>
      <c r="J105" s="127" t="str">
        <f t="shared" si="10"/>
        <v/>
      </c>
      <c r="K105" s="127">
        <f t="shared" si="10"/>
        <v>44</v>
      </c>
      <c r="L105" s="127" t="str">
        <f t="shared" si="10"/>
        <v/>
      </c>
      <c r="M105" s="127" t="str">
        <f t="shared" si="10"/>
        <v/>
      </c>
      <c r="N105" s="127">
        <f t="shared" si="10"/>
        <v>50</v>
      </c>
      <c r="O105" s="127" t="str">
        <f t="shared" si="10"/>
        <v/>
      </c>
      <c r="P105" s="127" t="str">
        <f t="shared" si="10"/>
        <v/>
      </c>
      <c r="Q105" s="127">
        <f t="shared" si="10"/>
        <v>52</v>
      </c>
      <c r="R105" s="124">
        <f t="shared" si="8"/>
        <v>49.5</v>
      </c>
      <c r="T105" s="1">
        <v>0.42857142857142849</v>
      </c>
    </row>
    <row r="106" spans="2:20" ht="13.5" hidden="1" customHeight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>
        <f t="shared" si="10"/>
        <v>0.02</v>
      </c>
      <c r="I106" s="127" t="str">
        <f t="shared" si="10"/>
        <v/>
      </c>
      <c r="J106" s="127" t="str">
        <f t="shared" si="10"/>
        <v/>
      </c>
      <c r="K106" s="127">
        <f t="shared" si="10"/>
        <v>0.02</v>
      </c>
      <c r="L106" s="127" t="str">
        <f t="shared" si="10"/>
        <v/>
      </c>
      <c r="M106" s="127" t="str">
        <f t="shared" si="10"/>
        <v/>
      </c>
      <c r="N106" s="127">
        <f t="shared" si="10"/>
        <v>0.02</v>
      </c>
      <c r="O106" s="127" t="str">
        <f t="shared" si="10"/>
        <v/>
      </c>
      <c r="P106" s="127" t="str">
        <f t="shared" si="10"/>
        <v/>
      </c>
      <c r="Q106" s="127">
        <f t="shared" si="10"/>
        <v>0.02</v>
      </c>
      <c r="R106" s="124">
        <f t="shared" si="8"/>
        <v>0.02</v>
      </c>
      <c r="T106" s="1">
        <v>7.3789999999999996</v>
      </c>
    </row>
    <row r="107" spans="2:20" ht="13.5" hidden="1" customHeight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>
        <f t="shared" si="10"/>
        <v>1.9999999999999999E-6</v>
      </c>
      <c r="I107" s="127">
        <f t="shared" si="10"/>
        <v>1.9999999999999999E-6</v>
      </c>
      <c r="J107" s="127">
        <f t="shared" si="10"/>
        <v>3.9999999999999998E-6</v>
      </c>
      <c r="K107" s="127">
        <f t="shared" si="10"/>
        <v>3.0000000000000001E-6</v>
      </c>
      <c r="L107" s="127" t="str">
        <f t="shared" si="10"/>
        <v/>
      </c>
      <c r="M107" s="127" t="str">
        <f t="shared" si="10"/>
        <v/>
      </c>
      <c r="N107" s="127">
        <f t="shared" si="10"/>
        <v>1.9999999999999999E-6</v>
      </c>
      <c r="O107" s="127" t="str">
        <f t="shared" si="10"/>
        <v/>
      </c>
      <c r="P107" s="127" t="str">
        <f t="shared" si="10"/>
        <v/>
      </c>
      <c r="Q107" s="127">
        <f t="shared" si="10"/>
        <v>1.9999999999999999E-6</v>
      </c>
      <c r="R107" s="124">
        <f t="shared" si="8"/>
        <v>2.4999999999999998E-6</v>
      </c>
    </row>
    <row r="108" spans="2:20" ht="13.5" hidden="1" customHeight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>
        <f t="shared" si="10"/>
        <v>9.9999999999999995E-7</v>
      </c>
      <c r="I108" s="127">
        <f t="shared" si="10"/>
        <v>9.9999999999999995E-7</v>
      </c>
      <c r="J108" s="127">
        <f t="shared" si="10"/>
        <v>1.9999999999999999E-6</v>
      </c>
      <c r="K108" s="127">
        <f t="shared" si="10"/>
        <v>1.9999999999999999E-6</v>
      </c>
      <c r="L108" s="127" t="str">
        <f t="shared" si="10"/>
        <v/>
      </c>
      <c r="M108" s="127" t="str">
        <f t="shared" si="10"/>
        <v/>
      </c>
      <c r="N108" s="127">
        <f t="shared" si="10"/>
        <v>9.9999999999999995E-7</v>
      </c>
      <c r="O108" s="127" t="str">
        <f t="shared" si="10"/>
        <v/>
      </c>
      <c r="P108" s="127" t="str">
        <f t="shared" si="10"/>
        <v/>
      </c>
      <c r="Q108" s="127">
        <f t="shared" si="10"/>
        <v>9.9999999999999995E-7</v>
      </c>
      <c r="R108" s="124">
        <f t="shared" si="8"/>
        <v>1.3333333333333332E-6</v>
      </c>
    </row>
    <row r="109" spans="2:20" ht="13.5" hidden="1" customHeight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>
        <f t="shared" si="10"/>
        <v>5.0000000000000001E-3</v>
      </c>
      <c r="I109" s="127" t="str">
        <f t="shared" si="10"/>
        <v/>
      </c>
      <c r="J109" s="127" t="str">
        <f t="shared" si="10"/>
        <v/>
      </c>
      <c r="K109" s="127">
        <f t="shared" si="10"/>
        <v>5.0000000000000001E-3</v>
      </c>
      <c r="L109" s="127" t="str">
        <f t="shared" si="10"/>
        <v/>
      </c>
      <c r="M109" s="127" t="str">
        <f t="shared" si="10"/>
        <v/>
      </c>
      <c r="N109" s="127">
        <f t="shared" si="10"/>
        <v>5.0000000000000001E-3</v>
      </c>
      <c r="O109" s="127" t="str">
        <f t="shared" si="10"/>
        <v/>
      </c>
      <c r="P109" s="127" t="str">
        <f t="shared" si="10"/>
        <v/>
      </c>
      <c r="Q109" s="127">
        <f t="shared" si="10"/>
        <v>5.0000000000000001E-3</v>
      </c>
      <c r="R109" s="124">
        <f t="shared" si="8"/>
        <v>5.0000000000000001E-3</v>
      </c>
    </row>
    <row r="110" spans="2:20" ht="13.5" hidden="1" customHeight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>
        <f t="shared" si="10"/>
        <v>5.0000000000000001E-4</v>
      </c>
      <c r="I110" s="127" t="str">
        <f t="shared" si="10"/>
        <v/>
      </c>
      <c r="J110" s="127" t="str">
        <f t="shared" si="10"/>
        <v/>
      </c>
      <c r="K110" s="127">
        <f t="shared" si="10"/>
        <v>5.0000000000000001E-4</v>
      </c>
      <c r="L110" s="127" t="str">
        <f t="shared" si="10"/>
        <v/>
      </c>
      <c r="M110" s="127" t="str">
        <f t="shared" si="10"/>
        <v/>
      </c>
      <c r="N110" s="127">
        <f t="shared" si="10"/>
        <v>5.0000000000000001E-4</v>
      </c>
      <c r="O110" s="127" t="str">
        <f t="shared" si="10"/>
        <v/>
      </c>
      <c r="P110" s="127" t="str">
        <f t="shared" si="10"/>
        <v/>
      </c>
      <c r="Q110" s="127">
        <f t="shared" si="10"/>
        <v>5.0000000000000001E-4</v>
      </c>
      <c r="R110" s="124">
        <f t="shared" si="8"/>
        <v>5.0000000000000001E-4</v>
      </c>
    </row>
    <row r="111" spans="2:20" ht="13.5" hidden="1" customHeight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0.5</v>
      </c>
      <c r="G111" s="127">
        <f t="shared" si="10"/>
        <v>0.4</v>
      </c>
      <c r="H111" s="127">
        <f t="shared" si="10"/>
        <v>0.5</v>
      </c>
      <c r="I111" s="127">
        <f t="shared" si="10"/>
        <v>0.6</v>
      </c>
      <c r="J111" s="127">
        <f t="shared" si="10"/>
        <v>0.5</v>
      </c>
      <c r="K111" s="127">
        <f t="shared" si="10"/>
        <v>0.5</v>
      </c>
      <c r="L111" s="127">
        <f t="shared" si="10"/>
        <v>0.4</v>
      </c>
      <c r="M111" s="127">
        <f t="shared" si="10"/>
        <v>0.5</v>
      </c>
      <c r="N111" s="127">
        <f t="shared" si="10"/>
        <v>0.5</v>
      </c>
      <c r="O111" s="127">
        <f t="shared" si="10"/>
        <v>0.3</v>
      </c>
      <c r="P111" s="127">
        <f t="shared" si="10"/>
        <v>0.3</v>
      </c>
      <c r="Q111" s="127">
        <f t="shared" si="10"/>
        <v>0.4</v>
      </c>
      <c r="R111" s="124">
        <f t="shared" si="8"/>
        <v>0.45</v>
      </c>
      <c r="T111" s="1">
        <v>0.34</v>
      </c>
    </row>
    <row r="112" spans="2:20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7.31</v>
      </c>
      <c r="G112" s="127">
        <f t="shared" si="10"/>
        <v>7.36</v>
      </c>
      <c r="H112" s="127">
        <f t="shared" si="10"/>
        <v>7.33</v>
      </c>
      <c r="I112" s="127">
        <f t="shared" si="10"/>
        <v>7.41</v>
      </c>
      <c r="J112" s="127">
        <f t="shared" si="10"/>
        <v>7.6</v>
      </c>
      <c r="K112" s="127">
        <f t="shared" si="10"/>
        <v>7.54</v>
      </c>
      <c r="L112" s="127">
        <f t="shared" si="10"/>
        <v>7.51</v>
      </c>
      <c r="M112" s="127">
        <f t="shared" si="10"/>
        <v>7.47</v>
      </c>
      <c r="N112" s="127">
        <f t="shared" si="10"/>
        <v>7.39</v>
      </c>
      <c r="O112" s="127">
        <f t="shared" si="10"/>
        <v>7.4</v>
      </c>
      <c r="P112" s="127">
        <f t="shared" si="10"/>
        <v>7.29</v>
      </c>
      <c r="Q112" s="127">
        <f t="shared" si="10"/>
        <v>7.37</v>
      </c>
      <c r="R112" s="124">
        <f t="shared" si="8"/>
        <v>7.415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0.5</v>
      </c>
      <c r="H117" s="129">
        <f t="shared" si="11"/>
        <v>0.4</v>
      </c>
      <c r="I117" s="129">
        <f t="shared" si="11"/>
        <v>0.5</v>
      </c>
      <c r="J117" s="129">
        <f t="shared" si="11"/>
        <v>0.4</v>
      </c>
      <c r="K117" s="129">
        <f t="shared" si="11"/>
        <v>0.5</v>
      </c>
      <c r="L117" s="129">
        <f t="shared" si="11"/>
        <v>0.4</v>
      </c>
      <c r="M117" s="129">
        <f t="shared" si="11"/>
        <v>0.3</v>
      </c>
      <c r="N117" s="129">
        <f t="shared" si="11"/>
        <v>0.4</v>
      </c>
      <c r="O117" s="129">
        <f t="shared" si="11"/>
        <v>0.5</v>
      </c>
      <c r="P117" s="129">
        <f t="shared" si="11"/>
        <v>0.4</v>
      </c>
      <c r="Q117" s="129">
        <f t="shared" si="11"/>
        <v>0.6</v>
      </c>
      <c r="R117" s="130">
        <f>IF(AND(F117="",G117="",H117="",I117="",J117="",K117="",L117="",M117="",N117="",O117="",P117="",Q117=""),"",AVERAGE(F117:Q117))</f>
        <v>0.44999999999999996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5" priority="1" stopIfTrue="1" operator="equal">
      <formula>""</formula>
    </cfRule>
  </conditionalFormatting>
  <conditionalFormatting sqref="F2:T58">
    <cfRule type="cellIs" dxfId="4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178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14.5</v>
      </c>
      <c r="G5" s="24">
        <v>19</v>
      </c>
      <c r="H5" s="24">
        <v>23</v>
      </c>
      <c r="I5" s="24">
        <v>26</v>
      </c>
      <c r="J5" s="24">
        <v>26</v>
      </c>
      <c r="K5" s="24">
        <v>26.5</v>
      </c>
      <c r="L5" s="24">
        <v>18</v>
      </c>
      <c r="M5" s="24">
        <v>14</v>
      </c>
      <c r="N5" s="24">
        <v>9</v>
      </c>
      <c r="O5" s="24">
        <v>5.5</v>
      </c>
      <c r="P5" s="24">
        <v>9.5</v>
      </c>
      <c r="Q5" s="25">
        <v>7</v>
      </c>
      <c r="R5" s="26">
        <v>5.5</v>
      </c>
      <c r="S5" s="26">
        <v>26.5</v>
      </c>
      <c r="T5" s="134">
        <v>16.5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16</v>
      </c>
      <c r="G6" s="32">
        <v>22</v>
      </c>
      <c r="H6" s="32">
        <v>25</v>
      </c>
      <c r="I6" s="32">
        <v>27</v>
      </c>
      <c r="J6" s="32">
        <v>28.5</v>
      </c>
      <c r="K6" s="32">
        <v>28</v>
      </c>
      <c r="L6" s="32">
        <v>20</v>
      </c>
      <c r="M6" s="32">
        <v>13</v>
      </c>
      <c r="N6" s="32">
        <v>10</v>
      </c>
      <c r="O6" s="32">
        <v>7</v>
      </c>
      <c r="P6" s="32">
        <v>11</v>
      </c>
      <c r="Q6" s="33">
        <v>8</v>
      </c>
      <c r="R6" s="34">
        <v>7</v>
      </c>
      <c r="S6" s="35">
        <v>28.5</v>
      </c>
      <c r="T6" s="135">
        <v>17.958333333333332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6"/>
      <c r="R9" s="63"/>
      <c r="S9" s="64"/>
      <c r="T9" s="65" t="s">
        <v>186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6"/>
      <c r="R10" s="66"/>
      <c r="S10" s="67"/>
      <c r="T10" s="68" t="s">
        <v>186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6"/>
      <c r="R11" s="69"/>
      <c r="S11" s="70"/>
      <c r="T11" s="71" t="s">
        <v>186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  <c r="R12" s="69"/>
      <c r="S12" s="70"/>
      <c r="T12" s="71" t="s">
        <v>186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6"/>
      <c r="R13" s="69"/>
      <c r="S13" s="70"/>
      <c r="T13" s="71" t="s">
        <v>186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161</v>
      </c>
      <c r="E14" s="52" t="s">
        <v>162</v>
      </c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6"/>
      <c r="R14" s="69"/>
      <c r="S14" s="70"/>
      <c r="T14" s="71" t="s">
        <v>186</v>
      </c>
      <c r="V14" s="72" t="s">
        <v>163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6"/>
      <c r="R15" s="69"/>
      <c r="S15" s="70"/>
      <c r="T15" s="71" t="s">
        <v>186</v>
      </c>
      <c r="V15" s="1" t="s">
        <v>164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6"/>
      <c r="R16" s="69"/>
      <c r="S16" s="70"/>
      <c r="T16" s="71" t="s">
        <v>186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6"/>
      <c r="R17" s="73"/>
      <c r="S17" s="74"/>
      <c r="T17" s="75" t="s">
        <v>186</v>
      </c>
      <c r="V17" s="1" t="s">
        <v>55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6"/>
      <c r="R18" s="73"/>
      <c r="S18" s="74"/>
      <c r="T18" s="75" t="s">
        <v>186</v>
      </c>
      <c r="V18" s="1" t="s">
        <v>59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6"/>
      <c r="R19" s="76"/>
      <c r="S19" s="77"/>
      <c r="T19" s="78" t="s">
        <v>186</v>
      </c>
      <c r="V19" s="1" t="s">
        <v>63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6"/>
      <c r="R20" s="63"/>
      <c r="S20" s="64"/>
      <c r="T20" s="65" t="s">
        <v>186</v>
      </c>
      <c r="V20" s="1" t="s">
        <v>67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6"/>
      <c r="R21" s="69"/>
      <c r="S21" s="70"/>
      <c r="T21" s="71" t="s">
        <v>186</v>
      </c>
      <c r="V21" s="1" t="s">
        <v>71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6"/>
      <c r="R22" s="69"/>
      <c r="S22" s="70"/>
      <c r="T22" s="71" t="s">
        <v>186</v>
      </c>
      <c r="V22" s="1" t="s">
        <v>74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6"/>
      <c r="R23" s="69"/>
      <c r="S23" s="70"/>
      <c r="T23" s="71" t="s">
        <v>186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6"/>
      <c r="R24" s="69"/>
      <c r="S24" s="70"/>
      <c r="T24" s="71" t="s">
        <v>186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6"/>
      <c r="R25" s="69"/>
      <c r="S25" s="70"/>
      <c r="T25" s="71" t="s">
        <v>186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6"/>
      <c r="R26" s="69"/>
      <c r="S26" s="70"/>
      <c r="T26" s="71" t="s">
        <v>186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6"/>
      <c r="R27" s="73"/>
      <c r="S27" s="74"/>
      <c r="T27" s="75" t="s">
        <v>186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69"/>
      <c r="S28" s="70"/>
      <c r="T28" s="71" t="s">
        <v>186</v>
      </c>
      <c r="V28" s="1" t="s">
        <v>74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6"/>
      <c r="R29" s="69"/>
      <c r="S29" s="70"/>
      <c r="T29" s="71" t="s">
        <v>186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165</v>
      </c>
      <c r="E30" s="62" t="s">
        <v>166</v>
      </c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6"/>
      <c r="R30" s="69"/>
      <c r="S30" s="70"/>
      <c r="T30" s="71" t="s">
        <v>186</v>
      </c>
      <c r="V30" s="1" t="s">
        <v>167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6"/>
      <c r="R31" s="69"/>
      <c r="S31" s="70"/>
      <c r="T31" s="71" t="s">
        <v>186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6"/>
      <c r="R32" s="69"/>
      <c r="S32" s="70"/>
      <c r="T32" s="71" t="s">
        <v>186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6"/>
      <c r="R33" s="69"/>
      <c r="S33" s="70"/>
      <c r="T33" s="71" t="s">
        <v>186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165</v>
      </c>
      <c r="E34" s="62" t="s">
        <v>166</v>
      </c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6"/>
      <c r="R34" s="73"/>
      <c r="S34" s="74"/>
      <c r="T34" s="75" t="s">
        <v>186</v>
      </c>
      <c r="V34" s="1" t="s">
        <v>167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6"/>
      <c r="R35" s="69"/>
      <c r="S35" s="70"/>
      <c r="T35" s="71" t="s">
        <v>186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6"/>
      <c r="R36" s="69"/>
      <c r="S36" s="70"/>
      <c r="T36" s="71" t="s">
        <v>186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6"/>
      <c r="R37" s="69"/>
      <c r="S37" s="70"/>
      <c r="T37" s="71" t="s">
        <v>186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R38" s="73"/>
      <c r="S38" s="74"/>
      <c r="T38" s="75" t="s">
        <v>186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R39" s="73"/>
      <c r="S39" s="74"/>
      <c r="T39" s="75" t="s">
        <v>186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6"/>
      <c r="R40" s="73"/>
      <c r="S40" s="74"/>
      <c r="T40" s="75" t="s">
        <v>186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R41" s="73"/>
      <c r="S41" s="74"/>
      <c r="T41" s="75" t="s">
        <v>186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  <c r="R42" s="76"/>
      <c r="S42" s="77"/>
      <c r="T42" s="78" t="s">
        <v>186</v>
      </c>
      <c r="V42" s="1" t="s">
        <v>63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6"/>
      <c r="R43" s="69"/>
      <c r="S43" s="70"/>
      <c r="T43" s="71" t="s">
        <v>186</v>
      </c>
      <c r="V43" s="1" t="s">
        <v>71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7.5</v>
      </c>
      <c r="G44" s="80">
        <v>7.2</v>
      </c>
      <c r="H44" s="80">
        <v>7.1</v>
      </c>
      <c r="I44" s="80">
        <v>7.1</v>
      </c>
      <c r="J44" s="80">
        <v>7.7</v>
      </c>
      <c r="K44" s="80">
        <v>7.3</v>
      </c>
      <c r="L44" s="80">
        <v>7.6</v>
      </c>
      <c r="M44" s="80">
        <v>7.5</v>
      </c>
      <c r="N44" s="80">
        <v>7.4</v>
      </c>
      <c r="O44" s="80">
        <v>8.6</v>
      </c>
      <c r="P44" s="80">
        <v>7.6</v>
      </c>
      <c r="Q44" s="82">
        <v>7.5</v>
      </c>
      <c r="R44" s="83">
        <v>7.1</v>
      </c>
      <c r="S44" s="84">
        <v>8.6</v>
      </c>
      <c r="T44" s="85">
        <v>7.5083333333333329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7.1</v>
      </c>
      <c r="AA44" s="1">
        <f t="shared" si="4"/>
        <v>8.6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6"/>
      <c r="R45" s="86"/>
      <c r="S45" s="87"/>
      <c r="T45" s="88" t="s">
        <v>186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6"/>
      <c r="R46" s="86"/>
      <c r="S46" s="87"/>
      <c r="T46" s="88" t="s">
        <v>186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6"/>
      <c r="R47" s="73"/>
      <c r="S47" s="74"/>
      <c r="T47" s="75" t="s">
        <v>186</v>
      </c>
      <c r="V47" s="1" t="s">
        <v>55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6"/>
      <c r="R48" s="66"/>
      <c r="S48" s="67"/>
      <c r="T48" s="68" t="s">
        <v>186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6"/>
      <c r="R49" s="66"/>
      <c r="S49" s="67"/>
      <c r="T49" s="68" t="s">
        <v>186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69"/>
      <c r="S50" s="70"/>
      <c r="T50" s="71" t="s">
        <v>186</v>
      </c>
      <c r="V50" s="1" t="s">
        <v>71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6"/>
      <c r="R51" s="63"/>
      <c r="S51" s="64"/>
      <c r="T51" s="65" t="s">
        <v>186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0.3</v>
      </c>
      <c r="G52" s="80">
        <v>0.4</v>
      </c>
      <c r="H52" s="80">
        <v>0.4</v>
      </c>
      <c r="I52" s="80">
        <v>0.3</v>
      </c>
      <c r="J52" s="80">
        <v>0.6</v>
      </c>
      <c r="K52" s="80">
        <v>0.4</v>
      </c>
      <c r="L52" s="80">
        <v>0.3</v>
      </c>
      <c r="M52" s="80">
        <v>0.3</v>
      </c>
      <c r="N52" s="80">
        <v>0.3</v>
      </c>
      <c r="O52" s="89" t="s">
        <v>202</v>
      </c>
      <c r="P52" s="89" t="s">
        <v>202</v>
      </c>
      <c r="Q52" s="90" t="s">
        <v>142</v>
      </c>
      <c r="R52" s="76" t="s">
        <v>202</v>
      </c>
      <c r="S52" s="84">
        <v>0.6</v>
      </c>
      <c r="T52" s="78" t="s">
        <v>142</v>
      </c>
      <c r="V52" s="1" t="s">
        <v>142</v>
      </c>
      <c r="W52" s="1">
        <f t="shared" si="0"/>
        <v>3</v>
      </c>
      <c r="X52" s="1">
        <f t="shared" si="1"/>
        <v>0</v>
      </c>
      <c r="Y52" s="1">
        <f t="shared" si="2"/>
        <v>9</v>
      </c>
      <c r="Z52" s="1">
        <f t="shared" si="3"/>
        <v>0.3</v>
      </c>
      <c r="AA52" s="1">
        <f t="shared" si="4"/>
        <v>0.6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7.23</v>
      </c>
      <c r="G53" s="92">
        <v>7.3</v>
      </c>
      <c r="H53" s="92">
        <v>7.28</v>
      </c>
      <c r="I53" s="92">
        <v>7.29</v>
      </c>
      <c r="J53" s="92">
        <v>7.46</v>
      </c>
      <c r="K53" s="92">
        <v>7.38</v>
      </c>
      <c r="L53" s="92">
        <v>7.37</v>
      </c>
      <c r="M53" s="92">
        <v>7.36</v>
      </c>
      <c r="N53" s="92">
        <v>7.27</v>
      </c>
      <c r="O53" s="92">
        <v>7.32</v>
      </c>
      <c r="P53" s="92">
        <v>7.18</v>
      </c>
      <c r="Q53" s="94">
        <v>7.23</v>
      </c>
      <c r="R53" s="95">
        <v>7.18</v>
      </c>
      <c r="S53" s="96">
        <v>7.46</v>
      </c>
      <c r="T53" s="97">
        <v>7.3058333333333332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7.18</v>
      </c>
      <c r="AA53" s="1">
        <f t="shared" si="4"/>
        <v>7.46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137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168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38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158</v>
      </c>
      <c r="F58" s="110">
        <v>0.5</v>
      </c>
      <c r="G58" s="111">
        <v>0.4</v>
      </c>
      <c r="H58" s="111">
        <v>0.2</v>
      </c>
      <c r="I58" s="111">
        <v>0.4</v>
      </c>
      <c r="J58" s="111">
        <v>0.3</v>
      </c>
      <c r="K58" s="111">
        <v>0.2</v>
      </c>
      <c r="L58" s="140">
        <v>0.2</v>
      </c>
      <c r="M58" s="111">
        <v>0.2</v>
      </c>
      <c r="N58" s="111">
        <v>0.3</v>
      </c>
      <c r="O58" s="111">
        <v>0.5</v>
      </c>
      <c r="P58" s="111">
        <v>0.4</v>
      </c>
      <c r="Q58" s="113">
        <v>0.4</v>
      </c>
      <c r="R58" s="114">
        <v>0.2</v>
      </c>
      <c r="S58" s="115">
        <v>0.5</v>
      </c>
      <c r="T58" s="116">
        <v>0.33333333333333331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</row>
    <row r="63" spans="1:29" hidden="1" x14ac:dyDescent="0.15">
      <c r="B63" s="119" t="s">
        <v>18</v>
      </c>
      <c r="C63" s="120"/>
      <c r="D63" s="17" t="s">
        <v>19</v>
      </c>
      <c r="E63" s="17" t="s">
        <v>19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idden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14.5</v>
      </c>
      <c r="G64" s="125">
        <f t="shared" si="5"/>
        <v>19</v>
      </c>
      <c r="H64" s="125">
        <f t="shared" si="5"/>
        <v>23</v>
      </c>
      <c r="I64" s="125">
        <f t="shared" si="5"/>
        <v>26</v>
      </c>
      <c r="J64" s="125">
        <f t="shared" si="5"/>
        <v>26</v>
      </c>
      <c r="K64" s="125">
        <f t="shared" si="5"/>
        <v>26.5</v>
      </c>
      <c r="L64" s="125">
        <f t="shared" si="5"/>
        <v>18</v>
      </c>
      <c r="M64" s="125">
        <f t="shared" si="5"/>
        <v>14</v>
      </c>
      <c r="N64" s="125">
        <f t="shared" si="5"/>
        <v>9</v>
      </c>
      <c r="O64" s="125">
        <f t="shared" si="5"/>
        <v>5.5</v>
      </c>
      <c r="P64" s="125">
        <f t="shared" si="5"/>
        <v>9.5</v>
      </c>
      <c r="Q64" s="125">
        <f t="shared" si="5"/>
        <v>7</v>
      </c>
      <c r="R64" s="124">
        <f>IF(AND(F64="",G64="",H64="",I64="",J64="",K64="",L64="",M64="",N64="",O64="",P64="",Q64=""),"",AVERAGE(F64:Q64))</f>
        <v>16.5</v>
      </c>
    </row>
    <row r="65" spans="2:18" hidden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16</v>
      </c>
      <c r="G65" s="125">
        <f t="shared" si="6"/>
        <v>22</v>
      </c>
      <c r="H65" s="125">
        <f t="shared" si="6"/>
        <v>25</v>
      </c>
      <c r="I65" s="125">
        <f t="shared" si="6"/>
        <v>27</v>
      </c>
      <c r="J65" s="125">
        <f t="shared" si="6"/>
        <v>28.5</v>
      </c>
      <c r="K65" s="125">
        <f t="shared" si="6"/>
        <v>28</v>
      </c>
      <c r="L65" s="125">
        <f t="shared" si="6"/>
        <v>20</v>
      </c>
      <c r="M65" s="125">
        <f t="shared" si="6"/>
        <v>13</v>
      </c>
      <c r="N65" s="125">
        <f t="shared" si="6"/>
        <v>10</v>
      </c>
      <c r="O65" s="125">
        <f t="shared" si="6"/>
        <v>7</v>
      </c>
      <c r="P65" s="125">
        <f t="shared" si="6"/>
        <v>11</v>
      </c>
      <c r="Q65" s="125">
        <f t="shared" si="6"/>
        <v>8</v>
      </c>
      <c r="R65" s="124">
        <f>IF(AND(F65="",G65="",H65="",I65="",J65="",K65="",L65="",M65="",N65="",O65="",P65="",Q65=""),"",AVERAGE(F65:Q65))</f>
        <v>17.958333333333332</v>
      </c>
    </row>
    <row r="66" spans="2:18" hidden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idden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idden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 t="str">
        <f t="shared" si="7"/>
        <v/>
      </c>
      <c r="I68" s="127" t="str">
        <f t="shared" si="7"/>
        <v/>
      </c>
      <c r="J68" s="127" t="str">
        <f t="shared" si="7"/>
        <v/>
      </c>
      <c r="K68" s="127" t="str">
        <f t="shared" si="7"/>
        <v/>
      </c>
      <c r="L68" s="127" t="str">
        <f t="shared" si="7"/>
        <v/>
      </c>
      <c r="M68" s="127" t="str">
        <f t="shared" si="7"/>
        <v/>
      </c>
      <c r="N68" s="127" t="str">
        <f t="shared" si="7"/>
        <v/>
      </c>
      <c r="O68" s="127" t="str">
        <f t="shared" si="7"/>
        <v/>
      </c>
      <c r="P68" s="127" t="str">
        <f t="shared" si="7"/>
        <v/>
      </c>
      <c r="Q68" s="127" t="str">
        <f t="shared" si="7"/>
        <v/>
      </c>
      <c r="R68" s="124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 t="str">
        <f t="shared" si="7"/>
        <v/>
      </c>
      <c r="I69" s="127" t="str">
        <f t="shared" si="7"/>
        <v/>
      </c>
      <c r="J69" s="127" t="str">
        <f t="shared" si="7"/>
        <v/>
      </c>
      <c r="K69" s="127" t="str">
        <f t="shared" si="7"/>
        <v/>
      </c>
      <c r="L69" s="127" t="str">
        <f t="shared" si="7"/>
        <v/>
      </c>
      <c r="M69" s="127" t="str">
        <f t="shared" si="7"/>
        <v/>
      </c>
      <c r="N69" s="127" t="str">
        <f t="shared" si="7"/>
        <v/>
      </c>
      <c r="O69" s="127" t="str">
        <f t="shared" si="7"/>
        <v/>
      </c>
      <c r="P69" s="127" t="str">
        <f t="shared" si="7"/>
        <v/>
      </c>
      <c r="Q69" s="127" t="str">
        <f t="shared" si="7"/>
        <v/>
      </c>
      <c r="R69" s="124" t="str">
        <f t="shared" si="8"/>
        <v/>
      </c>
    </row>
    <row r="70" spans="2:18" hidden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 t="str">
        <f t="shared" si="7"/>
        <v/>
      </c>
      <c r="I70" s="127" t="str">
        <f t="shared" si="7"/>
        <v/>
      </c>
      <c r="J70" s="127" t="str">
        <f t="shared" si="7"/>
        <v/>
      </c>
      <c r="K70" s="127" t="str">
        <f t="shared" si="7"/>
        <v/>
      </c>
      <c r="L70" s="127" t="str">
        <f t="shared" si="7"/>
        <v/>
      </c>
      <c r="M70" s="127" t="str">
        <f t="shared" si="7"/>
        <v/>
      </c>
      <c r="N70" s="127" t="str">
        <f t="shared" si="7"/>
        <v/>
      </c>
      <c r="O70" s="127" t="str">
        <f t="shared" si="7"/>
        <v/>
      </c>
      <c r="P70" s="127" t="str">
        <f t="shared" si="7"/>
        <v/>
      </c>
      <c r="Q70" s="127" t="str">
        <f t="shared" si="7"/>
        <v/>
      </c>
      <c r="R70" s="124" t="str">
        <f t="shared" si="8"/>
        <v/>
      </c>
    </row>
    <row r="71" spans="2:18" hidden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 t="str">
        <f t="shared" si="7"/>
        <v/>
      </c>
      <c r="I71" s="127" t="str">
        <f t="shared" si="7"/>
        <v/>
      </c>
      <c r="J71" s="127" t="str">
        <f t="shared" si="7"/>
        <v/>
      </c>
      <c r="K71" s="127" t="str">
        <f t="shared" si="7"/>
        <v/>
      </c>
      <c r="L71" s="127" t="str">
        <f t="shared" si="7"/>
        <v/>
      </c>
      <c r="M71" s="127" t="str">
        <f t="shared" si="7"/>
        <v/>
      </c>
      <c r="N71" s="127" t="str">
        <f t="shared" si="7"/>
        <v/>
      </c>
      <c r="O71" s="127" t="str">
        <f t="shared" si="7"/>
        <v/>
      </c>
      <c r="P71" s="127" t="str">
        <f t="shared" si="7"/>
        <v/>
      </c>
      <c r="Q71" s="127" t="str">
        <f t="shared" si="7"/>
        <v/>
      </c>
      <c r="R71" s="124" t="str">
        <f t="shared" si="8"/>
        <v/>
      </c>
    </row>
    <row r="72" spans="2:18" hidden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 t="str">
        <f t="shared" si="7"/>
        <v/>
      </c>
      <c r="I72" s="127" t="str">
        <f t="shared" si="7"/>
        <v/>
      </c>
      <c r="J72" s="127" t="str">
        <f t="shared" si="7"/>
        <v/>
      </c>
      <c r="K72" s="127" t="str">
        <f t="shared" si="7"/>
        <v/>
      </c>
      <c r="L72" s="127" t="str">
        <f t="shared" si="7"/>
        <v/>
      </c>
      <c r="M72" s="127" t="str">
        <f t="shared" si="7"/>
        <v/>
      </c>
      <c r="N72" s="127" t="str">
        <f t="shared" si="7"/>
        <v/>
      </c>
      <c r="O72" s="127" t="str">
        <f t="shared" si="7"/>
        <v/>
      </c>
      <c r="P72" s="127" t="str">
        <f t="shared" si="7"/>
        <v/>
      </c>
      <c r="Q72" s="127" t="str">
        <f t="shared" si="7"/>
        <v/>
      </c>
      <c r="R72" s="124" t="str">
        <f t="shared" si="8"/>
        <v/>
      </c>
    </row>
    <row r="73" spans="2:18" hidden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 t="str">
        <f t="shared" si="7"/>
        <v/>
      </c>
      <c r="I73" s="127" t="str">
        <f t="shared" si="7"/>
        <v/>
      </c>
      <c r="J73" s="127" t="str">
        <f t="shared" si="7"/>
        <v/>
      </c>
      <c r="K73" s="127" t="str">
        <f t="shared" si="7"/>
        <v/>
      </c>
      <c r="L73" s="127" t="str">
        <f t="shared" si="7"/>
        <v/>
      </c>
      <c r="M73" s="127" t="str">
        <f t="shared" si="7"/>
        <v/>
      </c>
      <c r="N73" s="127" t="str">
        <f t="shared" si="7"/>
        <v/>
      </c>
      <c r="O73" s="127" t="str">
        <f t="shared" si="7"/>
        <v/>
      </c>
      <c r="P73" s="127" t="str">
        <f t="shared" si="7"/>
        <v/>
      </c>
      <c r="Q73" s="127" t="str">
        <f t="shared" si="7"/>
        <v/>
      </c>
      <c r="R73" s="124" t="str">
        <f t="shared" si="8"/>
        <v/>
      </c>
    </row>
    <row r="74" spans="2:18" hidden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 t="str">
        <f t="shared" si="7"/>
        <v/>
      </c>
      <c r="I74" s="127" t="str">
        <f t="shared" si="7"/>
        <v/>
      </c>
      <c r="J74" s="127" t="str">
        <f t="shared" si="7"/>
        <v/>
      </c>
      <c r="K74" s="127" t="str">
        <f t="shared" si="7"/>
        <v/>
      </c>
      <c r="L74" s="127" t="str">
        <f t="shared" si="7"/>
        <v/>
      </c>
      <c r="M74" s="127" t="str">
        <f t="shared" si="7"/>
        <v/>
      </c>
      <c r="N74" s="127" t="str">
        <f t="shared" si="7"/>
        <v/>
      </c>
      <c r="O74" s="127" t="str">
        <f t="shared" si="7"/>
        <v/>
      </c>
      <c r="P74" s="127" t="str">
        <f t="shared" si="7"/>
        <v/>
      </c>
      <c r="Q74" s="127" t="str">
        <f t="shared" si="7"/>
        <v/>
      </c>
      <c r="R74" s="124" t="str">
        <f t="shared" si="8"/>
        <v/>
      </c>
    </row>
    <row r="75" spans="2:18" hidden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 t="str">
        <f t="shared" si="7"/>
        <v/>
      </c>
      <c r="I75" s="127" t="str">
        <f t="shared" si="7"/>
        <v/>
      </c>
      <c r="J75" s="127" t="str">
        <f t="shared" si="7"/>
        <v/>
      </c>
      <c r="K75" s="127" t="str">
        <f t="shared" si="7"/>
        <v/>
      </c>
      <c r="L75" s="127" t="str">
        <f t="shared" si="7"/>
        <v/>
      </c>
      <c r="M75" s="127" t="str">
        <f t="shared" si="7"/>
        <v/>
      </c>
      <c r="N75" s="127" t="str">
        <f t="shared" si="7"/>
        <v/>
      </c>
      <c r="O75" s="127" t="str">
        <f t="shared" si="7"/>
        <v/>
      </c>
      <c r="P75" s="127" t="str">
        <f t="shared" si="7"/>
        <v/>
      </c>
      <c r="Q75" s="127" t="str">
        <f t="shared" si="7"/>
        <v/>
      </c>
      <c r="R75" s="124" t="str">
        <f t="shared" si="8"/>
        <v/>
      </c>
    </row>
    <row r="76" spans="2:18" hidden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 t="str">
        <f t="shared" si="7"/>
        <v/>
      </c>
      <c r="I76" s="127" t="str">
        <f t="shared" si="7"/>
        <v/>
      </c>
      <c r="J76" s="127" t="str">
        <f t="shared" si="7"/>
        <v/>
      </c>
      <c r="K76" s="127" t="str">
        <f t="shared" si="7"/>
        <v/>
      </c>
      <c r="L76" s="127" t="str">
        <f t="shared" si="7"/>
        <v/>
      </c>
      <c r="M76" s="127" t="str">
        <f t="shared" si="7"/>
        <v/>
      </c>
      <c r="N76" s="127" t="str">
        <f t="shared" si="7"/>
        <v/>
      </c>
      <c r="O76" s="127" t="str">
        <f t="shared" si="7"/>
        <v/>
      </c>
      <c r="P76" s="127" t="str">
        <f t="shared" si="7"/>
        <v/>
      </c>
      <c r="Q76" s="127" t="str">
        <f t="shared" si="7"/>
        <v/>
      </c>
      <c r="R76" s="124" t="str">
        <f t="shared" si="8"/>
        <v/>
      </c>
    </row>
    <row r="77" spans="2:18" hidden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 t="str">
        <f t="shared" si="7"/>
        <v/>
      </c>
      <c r="I77" s="127" t="str">
        <f t="shared" si="7"/>
        <v/>
      </c>
      <c r="J77" s="127" t="str">
        <f t="shared" si="7"/>
        <v/>
      </c>
      <c r="K77" s="127" t="str">
        <f t="shared" si="7"/>
        <v/>
      </c>
      <c r="L77" s="127" t="str">
        <f t="shared" si="7"/>
        <v/>
      </c>
      <c r="M77" s="127" t="str">
        <f t="shared" si="7"/>
        <v/>
      </c>
      <c r="N77" s="127" t="str">
        <f t="shared" si="7"/>
        <v/>
      </c>
      <c r="O77" s="127" t="str">
        <f t="shared" si="7"/>
        <v/>
      </c>
      <c r="P77" s="127" t="str">
        <f t="shared" si="7"/>
        <v/>
      </c>
      <c r="Q77" s="127" t="str">
        <f t="shared" si="7"/>
        <v/>
      </c>
      <c r="R77" s="124" t="str">
        <f t="shared" si="8"/>
        <v/>
      </c>
    </row>
    <row r="78" spans="2:18" hidden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 t="str">
        <f t="shared" si="7"/>
        <v/>
      </c>
      <c r="I78" s="127" t="str">
        <f t="shared" si="7"/>
        <v/>
      </c>
      <c r="J78" s="127" t="str">
        <f t="shared" si="7"/>
        <v/>
      </c>
      <c r="K78" s="127" t="str">
        <f t="shared" si="7"/>
        <v/>
      </c>
      <c r="L78" s="127" t="str">
        <f t="shared" si="7"/>
        <v/>
      </c>
      <c r="M78" s="127" t="str">
        <f t="shared" si="7"/>
        <v/>
      </c>
      <c r="N78" s="127" t="str">
        <f t="shared" si="7"/>
        <v/>
      </c>
      <c r="O78" s="127" t="str">
        <f t="shared" si="7"/>
        <v/>
      </c>
      <c r="P78" s="127" t="str">
        <f t="shared" si="7"/>
        <v/>
      </c>
      <c r="Q78" s="127" t="str">
        <f t="shared" si="7"/>
        <v/>
      </c>
      <c r="R78" s="124" t="str">
        <f t="shared" si="8"/>
        <v/>
      </c>
    </row>
    <row r="79" spans="2:18" hidden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 t="str">
        <f t="shared" si="7"/>
        <v/>
      </c>
      <c r="I79" s="127" t="str">
        <f t="shared" si="7"/>
        <v/>
      </c>
      <c r="J79" s="127" t="str">
        <f t="shared" si="7"/>
        <v/>
      </c>
      <c r="K79" s="127" t="str">
        <f t="shared" si="7"/>
        <v/>
      </c>
      <c r="L79" s="127" t="str">
        <f t="shared" si="7"/>
        <v/>
      </c>
      <c r="M79" s="127" t="str">
        <f t="shared" si="7"/>
        <v/>
      </c>
      <c r="N79" s="127" t="str">
        <f t="shared" si="7"/>
        <v/>
      </c>
      <c r="O79" s="127" t="str">
        <f t="shared" si="7"/>
        <v/>
      </c>
      <c r="P79" s="127" t="str">
        <f t="shared" si="7"/>
        <v/>
      </c>
      <c r="Q79" s="127" t="str">
        <f t="shared" si="7"/>
        <v/>
      </c>
      <c r="R79" s="124" t="str">
        <f t="shared" si="8"/>
        <v/>
      </c>
    </row>
    <row r="80" spans="2:18" hidden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 t="str">
        <f t="shared" si="7"/>
        <v/>
      </c>
      <c r="I80" s="127" t="str">
        <f t="shared" si="7"/>
        <v/>
      </c>
      <c r="J80" s="127" t="str">
        <f t="shared" si="7"/>
        <v/>
      </c>
      <c r="K80" s="127" t="str">
        <f t="shared" si="7"/>
        <v/>
      </c>
      <c r="L80" s="127" t="str">
        <f t="shared" si="7"/>
        <v/>
      </c>
      <c r="M80" s="127" t="str">
        <f t="shared" si="7"/>
        <v/>
      </c>
      <c r="N80" s="127" t="str">
        <f t="shared" si="7"/>
        <v/>
      </c>
      <c r="O80" s="127" t="str">
        <f t="shared" si="7"/>
        <v/>
      </c>
      <c r="P80" s="127" t="str">
        <f t="shared" si="7"/>
        <v/>
      </c>
      <c r="Q80" s="127" t="str">
        <f t="shared" si="7"/>
        <v/>
      </c>
      <c r="R80" s="124" t="str">
        <f t="shared" si="8"/>
        <v/>
      </c>
    </row>
    <row r="81" spans="2:18" ht="27" hidden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 t="str">
        <f t="shared" si="7"/>
        <v/>
      </c>
      <c r="I81" s="127" t="str">
        <f t="shared" si="7"/>
        <v/>
      </c>
      <c r="J81" s="127" t="str">
        <f t="shared" si="7"/>
        <v/>
      </c>
      <c r="K81" s="127" t="str">
        <f t="shared" si="7"/>
        <v/>
      </c>
      <c r="L81" s="127" t="str">
        <f t="shared" si="7"/>
        <v/>
      </c>
      <c r="M81" s="127" t="str">
        <f t="shared" si="7"/>
        <v/>
      </c>
      <c r="N81" s="127" t="str">
        <f t="shared" si="7"/>
        <v/>
      </c>
      <c r="O81" s="127" t="str">
        <f t="shared" si="7"/>
        <v/>
      </c>
      <c r="P81" s="127" t="str">
        <f t="shared" si="7"/>
        <v/>
      </c>
      <c r="Q81" s="127" t="str">
        <f t="shared" si="7"/>
        <v/>
      </c>
      <c r="R81" s="124" t="str">
        <f t="shared" si="8"/>
        <v/>
      </c>
    </row>
    <row r="82" spans="2:18" hidden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 t="str">
        <f t="shared" si="9"/>
        <v/>
      </c>
      <c r="I82" s="127" t="str">
        <f t="shared" si="9"/>
        <v/>
      </c>
      <c r="J82" s="127" t="str">
        <f t="shared" si="9"/>
        <v/>
      </c>
      <c r="K82" s="127" t="str">
        <f t="shared" si="9"/>
        <v/>
      </c>
      <c r="L82" s="127" t="str">
        <f t="shared" si="9"/>
        <v/>
      </c>
      <c r="M82" s="127" t="str">
        <f t="shared" si="9"/>
        <v/>
      </c>
      <c r="N82" s="127" t="str">
        <f t="shared" si="9"/>
        <v/>
      </c>
      <c r="O82" s="127" t="str">
        <f t="shared" si="9"/>
        <v/>
      </c>
      <c r="P82" s="127" t="str">
        <f t="shared" si="9"/>
        <v/>
      </c>
      <c r="Q82" s="127" t="str">
        <f t="shared" si="9"/>
        <v/>
      </c>
      <c r="R82" s="124" t="str">
        <f t="shared" si="8"/>
        <v/>
      </c>
    </row>
    <row r="83" spans="2:18" hidden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 t="str">
        <f t="shared" si="9"/>
        <v/>
      </c>
      <c r="I83" s="127" t="str">
        <f t="shared" si="9"/>
        <v/>
      </c>
      <c r="J83" s="127" t="str">
        <f t="shared" si="9"/>
        <v/>
      </c>
      <c r="K83" s="127" t="str">
        <f t="shared" si="9"/>
        <v/>
      </c>
      <c r="L83" s="127" t="str">
        <f t="shared" si="9"/>
        <v/>
      </c>
      <c r="M83" s="127" t="str">
        <f t="shared" si="9"/>
        <v/>
      </c>
      <c r="N83" s="127" t="str">
        <f t="shared" si="9"/>
        <v/>
      </c>
      <c r="O83" s="127" t="str">
        <f t="shared" si="9"/>
        <v/>
      </c>
      <c r="P83" s="127" t="str">
        <f t="shared" si="9"/>
        <v/>
      </c>
      <c r="Q83" s="127" t="str">
        <f t="shared" si="9"/>
        <v/>
      </c>
      <c r="R83" s="124" t="str">
        <f t="shared" si="8"/>
        <v/>
      </c>
    </row>
    <row r="84" spans="2:18" hidden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 t="str">
        <f t="shared" si="9"/>
        <v/>
      </c>
      <c r="I84" s="127" t="str">
        <f t="shared" si="9"/>
        <v/>
      </c>
      <c r="J84" s="127" t="str">
        <f t="shared" si="9"/>
        <v/>
      </c>
      <c r="K84" s="127" t="str">
        <f t="shared" si="9"/>
        <v/>
      </c>
      <c r="L84" s="127" t="str">
        <f t="shared" si="9"/>
        <v/>
      </c>
      <c r="M84" s="127" t="str">
        <f t="shared" si="9"/>
        <v/>
      </c>
      <c r="N84" s="127" t="str">
        <f t="shared" si="9"/>
        <v/>
      </c>
      <c r="O84" s="127" t="str">
        <f t="shared" si="9"/>
        <v/>
      </c>
      <c r="P84" s="127" t="str">
        <f t="shared" si="9"/>
        <v/>
      </c>
      <c r="Q84" s="127" t="str">
        <f t="shared" si="9"/>
        <v/>
      </c>
      <c r="R84" s="124" t="str">
        <f t="shared" si="8"/>
        <v/>
      </c>
    </row>
    <row r="85" spans="2:18" hidden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 t="str">
        <f t="shared" si="9"/>
        <v/>
      </c>
      <c r="I85" s="127" t="str">
        <f t="shared" si="9"/>
        <v/>
      </c>
      <c r="J85" s="127" t="str">
        <f t="shared" si="9"/>
        <v/>
      </c>
      <c r="K85" s="127" t="str">
        <f t="shared" si="9"/>
        <v/>
      </c>
      <c r="L85" s="127" t="str">
        <f t="shared" si="9"/>
        <v/>
      </c>
      <c r="M85" s="127" t="str">
        <f t="shared" si="9"/>
        <v/>
      </c>
      <c r="N85" s="127" t="str">
        <f t="shared" si="9"/>
        <v/>
      </c>
      <c r="O85" s="127" t="str">
        <f t="shared" si="9"/>
        <v/>
      </c>
      <c r="P85" s="127" t="str">
        <f t="shared" si="9"/>
        <v/>
      </c>
      <c r="Q85" s="127" t="str">
        <f t="shared" si="9"/>
        <v/>
      </c>
      <c r="R85" s="124" t="str">
        <f t="shared" si="8"/>
        <v/>
      </c>
    </row>
    <row r="86" spans="2:18" hidden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 t="str">
        <f t="shared" si="9"/>
        <v/>
      </c>
      <c r="I86" s="127" t="str">
        <f t="shared" si="9"/>
        <v/>
      </c>
      <c r="J86" s="127" t="str">
        <f t="shared" si="9"/>
        <v/>
      </c>
      <c r="K86" s="127" t="str">
        <f t="shared" si="9"/>
        <v/>
      </c>
      <c r="L86" s="127" t="str">
        <f t="shared" si="9"/>
        <v/>
      </c>
      <c r="M86" s="127" t="str">
        <f t="shared" si="9"/>
        <v/>
      </c>
      <c r="N86" s="127" t="str">
        <f t="shared" si="9"/>
        <v/>
      </c>
      <c r="O86" s="127" t="str">
        <f t="shared" si="9"/>
        <v/>
      </c>
      <c r="P86" s="127" t="str">
        <f t="shared" si="9"/>
        <v/>
      </c>
      <c r="Q86" s="127" t="str">
        <f t="shared" si="9"/>
        <v/>
      </c>
      <c r="R86" s="124" t="str">
        <f t="shared" si="8"/>
        <v/>
      </c>
    </row>
    <row r="87" spans="2:18" hidden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 t="str">
        <f t="shared" si="9"/>
        <v/>
      </c>
      <c r="I87" s="127" t="str">
        <f t="shared" si="9"/>
        <v/>
      </c>
      <c r="J87" s="127" t="str">
        <f t="shared" si="9"/>
        <v/>
      </c>
      <c r="K87" s="127" t="str">
        <f t="shared" si="9"/>
        <v/>
      </c>
      <c r="L87" s="127" t="str">
        <f t="shared" si="9"/>
        <v/>
      </c>
      <c r="M87" s="127" t="str">
        <f t="shared" si="9"/>
        <v/>
      </c>
      <c r="N87" s="127" t="str">
        <f t="shared" si="9"/>
        <v/>
      </c>
      <c r="O87" s="127" t="str">
        <f t="shared" si="9"/>
        <v/>
      </c>
      <c r="P87" s="127" t="str">
        <f t="shared" si="9"/>
        <v/>
      </c>
      <c r="Q87" s="127" t="str">
        <f t="shared" si="9"/>
        <v/>
      </c>
      <c r="R87" s="124" t="str">
        <f t="shared" si="8"/>
        <v/>
      </c>
    </row>
    <row r="88" spans="2:18" hidden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 t="str">
        <f t="shared" si="9"/>
        <v/>
      </c>
      <c r="I88" s="127" t="str">
        <f t="shared" si="9"/>
        <v/>
      </c>
      <c r="J88" s="127" t="str">
        <f t="shared" si="9"/>
        <v/>
      </c>
      <c r="K88" s="127" t="str">
        <f t="shared" si="9"/>
        <v/>
      </c>
      <c r="L88" s="127" t="str">
        <f t="shared" si="9"/>
        <v/>
      </c>
      <c r="M88" s="127" t="str">
        <f t="shared" si="9"/>
        <v/>
      </c>
      <c r="N88" s="127" t="str">
        <f t="shared" si="9"/>
        <v/>
      </c>
      <c r="O88" s="127" t="str">
        <f t="shared" si="9"/>
        <v/>
      </c>
      <c r="P88" s="127" t="str">
        <f t="shared" si="9"/>
        <v/>
      </c>
      <c r="Q88" s="127" t="str">
        <f t="shared" si="9"/>
        <v/>
      </c>
      <c r="R88" s="124" t="str">
        <f t="shared" si="8"/>
        <v/>
      </c>
    </row>
    <row r="89" spans="2:18" hidden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 t="str">
        <f t="shared" si="9"/>
        <v/>
      </c>
      <c r="I89" s="127" t="str">
        <f t="shared" si="9"/>
        <v/>
      </c>
      <c r="J89" s="127" t="str">
        <f t="shared" si="9"/>
        <v/>
      </c>
      <c r="K89" s="127" t="str">
        <f t="shared" si="9"/>
        <v/>
      </c>
      <c r="L89" s="127" t="str">
        <f t="shared" si="9"/>
        <v/>
      </c>
      <c r="M89" s="127" t="str">
        <f t="shared" si="9"/>
        <v/>
      </c>
      <c r="N89" s="127" t="str">
        <f t="shared" si="9"/>
        <v/>
      </c>
      <c r="O89" s="127" t="str">
        <f t="shared" si="9"/>
        <v/>
      </c>
      <c r="P89" s="127" t="str">
        <f t="shared" si="9"/>
        <v/>
      </c>
      <c r="Q89" s="127" t="str">
        <f t="shared" si="9"/>
        <v/>
      </c>
      <c r="R89" s="124" t="str">
        <f t="shared" si="8"/>
        <v/>
      </c>
    </row>
    <row r="90" spans="2:18" hidden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 t="str">
        <f t="shared" si="9"/>
        <v/>
      </c>
      <c r="I90" s="127" t="str">
        <f t="shared" si="9"/>
        <v/>
      </c>
      <c r="J90" s="127" t="str">
        <f t="shared" si="9"/>
        <v/>
      </c>
      <c r="K90" s="127" t="str">
        <f t="shared" si="9"/>
        <v/>
      </c>
      <c r="L90" s="127" t="str">
        <f t="shared" si="9"/>
        <v/>
      </c>
      <c r="M90" s="127" t="str">
        <f t="shared" si="9"/>
        <v/>
      </c>
      <c r="N90" s="127" t="str">
        <f t="shared" si="9"/>
        <v/>
      </c>
      <c r="O90" s="127" t="str">
        <f t="shared" si="9"/>
        <v/>
      </c>
      <c r="P90" s="127" t="str">
        <f t="shared" si="9"/>
        <v/>
      </c>
      <c r="Q90" s="127" t="str">
        <f t="shared" si="9"/>
        <v/>
      </c>
      <c r="R90" s="124" t="str">
        <f t="shared" si="8"/>
        <v/>
      </c>
    </row>
    <row r="91" spans="2:18" hidden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 t="str">
        <f t="shared" si="9"/>
        <v/>
      </c>
      <c r="I91" s="127" t="str">
        <f t="shared" si="9"/>
        <v/>
      </c>
      <c r="J91" s="127" t="str">
        <f t="shared" si="9"/>
        <v/>
      </c>
      <c r="K91" s="127" t="str">
        <f t="shared" si="9"/>
        <v/>
      </c>
      <c r="L91" s="127" t="str">
        <f t="shared" si="9"/>
        <v/>
      </c>
      <c r="M91" s="127" t="str">
        <f t="shared" si="9"/>
        <v/>
      </c>
      <c r="N91" s="127" t="str">
        <f t="shared" si="9"/>
        <v/>
      </c>
      <c r="O91" s="127" t="str">
        <f t="shared" si="9"/>
        <v/>
      </c>
      <c r="P91" s="127" t="str">
        <f t="shared" si="9"/>
        <v/>
      </c>
      <c r="Q91" s="127" t="str">
        <f t="shared" si="9"/>
        <v/>
      </c>
      <c r="R91" s="124" t="str">
        <f t="shared" si="8"/>
        <v/>
      </c>
    </row>
    <row r="92" spans="2:18" hidden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 t="str">
        <f t="shared" si="9"/>
        <v/>
      </c>
      <c r="I92" s="127" t="str">
        <f t="shared" si="9"/>
        <v/>
      </c>
      <c r="J92" s="127" t="str">
        <f t="shared" si="9"/>
        <v/>
      </c>
      <c r="K92" s="127" t="str">
        <f t="shared" si="9"/>
        <v/>
      </c>
      <c r="L92" s="127" t="str">
        <f t="shared" si="9"/>
        <v/>
      </c>
      <c r="M92" s="127" t="str">
        <f t="shared" si="9"/>
        <v/>
      </c>
      <c r="N92" s="127" t="str">
        <f t="shared" si="9"/>
        <v/>
      </c>
      <c r="O92" s="127" t="str">
        <f t="shared" si="9"/>
        <v/>
      </c>
      <c r="P92" s="127" t="str">
        <f t="shared" si="9"/>
        <v/>
      </c>
      <c r="Q92" s="127" t="str">
        <f t="shared" si="9"/>
        <v/>
      </c>
      <c r="R92" s="124" t="str">
        <f t="shared" si="8"/>
        <v/>
      </c>
    </row>
    <row r="93" spans="2:18" hidden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 t="str">
        <f t="shared" si="9"/>
        <v/>
      </c>
      <c r="I93" s="127" t="str">
        <f t="shared" si="9"/>
        <v/>
      </c>
      <c r="J93" s="127" t="str">
        <f t="shared" si="9"/>
        <v/>
      </c>
      <c r="K93" s="127" t="str">
        <f t="shared" si="9"/>
        <v/>
      </c>
      <c r="L93" s="127" t="str">
        <f t="shared" si="9"/>
        <v/>
      </c>
      <c r="M93" s="127" t="str">
        <f t="shared" si="9"/>
        <v/>
      </c>
      <c r="N93" s="127" t="str">
        <f t="shared" si="9"/>
        <v/>
      </c>
      <c r="O93" s="127" t="str">
        <f t="shared" si="9"/>
        <v/>
      </c>
      <c r="P93" s="127" t="str">
        <f t="shared" si="9"/>
        <v/>
      </c>
      <c r="Q93" s="127" t="str">
        <f t="shared" si="9"/>
        <v/>
      </c>
      <c r="R93" s="124" t="str">
        <f t="shared" si="8"/>
        <v/>
      </c>
    </row>
    <row r="94" spans="2:18" hidden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 t="str">
        <f t="shared" si="9"/>
        <v/>
      </c>
      <c r="I94" s="127" t="str">
        <f t="shared" si="9"/>
        <v/>
      </c>
      <c r="J94" s="127" t="str">
        <f t="shared" si="9"/>
        <v/>
      </c>
      <c r="K94" s="127" t="str">
        <f t="shared" si="9"/>
        <v/>
      </c>
      <c r="L94" s="127" t="str">
        <f t="shared" si="9"/>
        <v/>
      </c>
      <c r="M94" s="127" t="str">
        <f t="shared" si="9"/>
        <v/>
      </c>
      <c r="N94" s="127" t="str">
        <f t="shared" si="9"/>
        <v/>
      </c>
      <c r="O94" s="127" t="str">
        <f t="shared" si="9"/>
        <v/>
      </c>
      <c r="P94" s="127" t="str">
        <f t="shared" si="9"/>
        <v/>
      </c>
      <c r="Q94" s="127" t="str">
        <f t="shared" si="9"/>
        <v/>
      </c>
      <c r="R94" s="124" t="str">
        <f t="shared" si="8"/>
        <v/>
      </c>
    </row>
    <row r="95" spans="2:18" hidden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 t="str">
        <f t="shared" si="9"/>
        <v/>
      </c>
      <c r="I95" s="127" t="str">
        <f t="shared" si="9"/>
        <v/>
      </c>
      <c r="J95" s="127" t="str">
        <f t="shared" si="9"/>
        <v/>
      </c>
      <c r="K95" s="127" t="str">
        <f t="shared" si="9"/>
        <v/>
      </c>
      <c r="L95" s="127" t="str">
        <f t="shared" si="9"/>
        <v/>
      </c>
      <c r="M95" s="127" t="str">
        <f t="shared" si="9"/>
        <v/>
      </c>
      <c r="N95" s="127" t="str">
        <f t="shared" si="9"/>
        <v/>
      </c>
      <c r="O95" s="127" t="str">
        <f t="shared" si="9"/>
        <v/>
      </c>
      <c r="P95" s="127" t="str">
        <f t="shared" si="9"/>
        <v/>
      </c>
      <c r="Q95" s="127" t="str">
        <f t="shared" si="9"/>
        <v/>
      </c>
      <c r="R95" s="124" t="str">
        <f t="shared" si="8"/>
        <v/>
      </c>
    </row>
    <row r="96" spans="2:18" hidden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 t="str">
        <f t="shared" si="9"/>
        <v/>
      </c>
      <c r="I96" s="127" t="str">
        <f t="shared" si="9"/>
        <v/>
      </c>
      <c r="J96" s="127" t="str">
        <f t="shared" si="9"/>
        <v/>
      </c>
      <c r="K96" s="127" t="str">
        <f t="shared" si="9"/>
        <v/>
      </c>
      <c r="L96" s="127" t="str">
        <f t="shared" si="9"/>
        <v/>
      </c>
      <c r="M96" s="127" t="str">
        <f t="shared" si="9"/>
        <v/>
      </c>
      <c r="N96" s="127" t="str">
        <f t="shared" si="9"/>
        <v/>
      </c>
      <c r="O96" s="127" t="str">
        <f t="shared" si="9"/>
        <v/>
      </c>
      <c r="P96" s="127" t="str">
        <f t="shared" si="9"/>
        <v/>
      </c>
      <c r="Q96" s="127" t="str">
        <f t="shared" si="9"/>
        <v/>
      </c>
      <c r="R96" s="124" t="str">
        <f t="shared" si="8"/>
        <v/>
      </c>
    </row>
    <row r="97" spans="2:18" hidden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 t="str">
        <f t="shared" si="9"/>
        <v/>
      </c>
      <c r="I97" s="127" t="str">
        <f t="shared" si="9"/>
        <v/>
      </c>
      <c r="J97" s="127" t="str">
        <f t="shared" si="9"/>
        <v/>
      </c>
      <c r="K97" s="127" t="str">
        <f t="shared" si="9"/>
        <v/>
      </c>
      <c r="L97" s="127" t="str">
        <f t="shared" si="9"/>
        <v/>
      </c>
      <c r="M97" s="127" t="str">
        <f t="shared" si="9"/>
        <v/>
      </c>
      <c r="N97" s="127" t="str">
        <f t="shared" si="9"/>
        <v/>
      </c>
      <c r="O97" s="127" t="str">
        <f t="shared" si="9"/>
        <v/>
      </c>
      <c r="P97" s="127" t="str">
        <f t="shared" si="9"/>
        <v/>
      </c>
      <c r="Q97" s="127" t="str">
        <f t="shared" si="9"/>
        <v/>
      </c>
      <c r="R97" s="124" t="str">
        <f t="shared" si="8"/>
        <v/>
      </c>
    </row>
    <row r="98" spans="2:18" hidden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 t="str">
        <f t="shared" si="10"/>
        <v/>
      </c>
      <c r="I98" s="127" t="str">
        <f t="shared" si="10"/>
        <v/>
      </c>
      <c r="J98" s="127" t="str">
        <f t="shared" si="10"/>
        <v/>
      </c>
      <c r="K98" s="127" t="str">
        <f t="shared" si="10"/>
        <v/>
      </c>
      <c r="L98" s="127" t="str">
        <f t="shared" si="10"/>
        <v/>
      </c>
      <c r="M98" s="127" t="str">
        <f t="shared" si="10"/>
        <v/>
      </c>
      <c r="N98" s="127" t="str">
        <f t="shared" si="10"/>
        <v/>
      </c>
      <c r="O98" s="127" t="str">
        <f t="shared" si="10"/>
        <v/>
      </c>
      <c r="P98" s="127" t="str">
        <f t="shared" si="10"/>
        <v/>
      </c>
      <c r="Q98" s="127" t="str">
        <f t="shared" si="10"/>
        <v/>
      </c>
      <c r="R98" s="124" t="str">
        <f t="shared" si="8"/>
        <v/>
      </c>
    </row>
    <row r="99" spans="2:18" hidden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 t="str">
        <f t="shared" si="10"/>
        <v/>
      </c>
      <c r="I99" s="127" t="str">
        <f t="shared" si="10"/>
        <v/>
      </c>
      <c r="J99" s="127" t="str">
        <f t="shared" si="10"/>
        <v/>
      </c>
      <c r="K99" s="127" t="str">
        <f t="shared" si="10"/>
        <v/>
      </c>
      <c r="L99" s="127" t="str">
        <f t="shared" si="10"/>
        <v/>
      </c>
      <c r="M99" s="127" t="str">
        <f t="shared" si="10"/>
        <v/>
      </c>
      <c r="N99" s="127" t="str">
        <f t="shared" si="10"/>
        <v/>
      </c>
      <c r="O99" s="127" t="str">
        <f t="shared" si="10"/>
        <v/>
      </c>
      <c r="P99" s="127" t="str">
        <f t="shared" si="10"/>
        <v/>
      </c>
      <c r="Q99" s="127" t="str">
        <f t="shared" si="10"/>
        <v/>
      </c>
      <c r="R99" s="124" t="str">
        <f t="shared" si="8"/>
        <v/>
      </c>
    </row>
    <row r="100" spans="2:18" hidden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 t="str">
        <f t="shared" si="10"/>
        <v/>
      </c>
      <c r="I100" s="127" t="str">
        <f t="shared" si="10"/>
        <v/>
      </c>
      <c r="J100" s="127" t="str">
        <f t="shared" si="10"/>
        <v/>
      </c>
      <c r="K100" s="127" t="str">
        <f t="shared" si="10"/>
        <v/>
      </c>
      <c r="L100" s="127" t="str">
        <f t="shared" si="10"/>
        <v/>
      </c>
      <c r="M100" s="127" t="str">
        <f t="shared" si="10"/>
        <v/>
      </c>
      <c r="N100" s="127" t="str">
        <f t="shared" si="10"/>
        <v/>
      </c>
      <c r="O100" s="127" t="str">
        <f t="shared" si="10"/>
        <v/>
      </c>
      <c r="P100" s="127" t="str">
        <f t="shared" si="10"/>
        <v/>
      </c>
      <c r="Q100" s="127" t="str">
        <f t="shared" si="10"/>
        <v/>
      </c>
      <c r="R100" s="124" t="str">
        <f t="shared" si="8"/>
        <v/>
      </c>
    </row>
    <row r="101" spans="2:18" hidden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 t="str">
        <f t="shared" si="10"/>
        <v/>
      </c>
      <c r="I101" s="127" t="str">
        <f t="shared" si="10"/>
        <v/>
      </c>
      <c r="J101" s="127" t="str">
        <f t="shared" si="10"/>
        <v/>
      </c>
      <c r="K101" s="127" t="str">
        <f t="shared" si="10"/>
        <v/>
      </c>
      <c r="L101" s="127" t="str">
        <f t="shared" si="10"/>
        <v/>
      </c>
      <c r="M101" s="127" t="str">
        <f t="shared" si="10"/>
        <v/>
      </c>
      <c r="N101" s="127" t="str">
        <f t="shared" si="10"/>
        <v/>
      </c>
      <c r="O101" s="127" t="str">
        <f t="shared" si="10"/>
        <v/>
      </c>
      <c r="P101" s="127" t="str">
        <f t="shared" si="10"/>
        <v/>
      </c>
      <c r="Q101" s="127" t="str">
        <f t="shared" si="10"/>
        <v/>
      </c>
      <c r="R101" s="124" t="str">
        <f t="shared" si="8"/>
        <v/>
      </c>
    </row>
    <row r="102" spans="2:18" hidden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 t="str">
        <f t="shared" si="10"/>
        <v/>
      </c>
      <c r="I102" s="127" t="str">
        <f t="shared" si="10"/>
        <v/>
      </c>
      <c r="J102" s="127" t="str">
        <f t="shared" si="10"/>
        <v/>
      </c>
      <c r="K102" s="127" t="str">
        <f t="shared" si="10"/>
        <v/>
      </c>
      <c r="L102" s="127" t="str">
        <f t="shared" si="10"/>
        <v/>
      </c>
      <c r="M102" s="127" t="str">
        <f t="shared" si="10"/>
        <v/>
      </c>
      <c r="N102" s="127" t="str">
        <f t="shared" si="10"/>
        <v/>
      </c>
      <c r="O102" s="127" t="str">
        <f t="shared" si="10"/>
        <v/>
      </c>
      <c r="P102" s="127" t="str">
        <f t="shared" si="10"/>
        <v/>
      </c>
      <c r="Q102" s="127" t="str">
        <f t="shared" si="10"/>
        <v/>
      </c>
      <c r="R102" s="124" t="str">
        <f t="shared" si="8"/>
        <v/>
      </c>
    </row>
    <row r="103" spans="2:18" hidden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7.5</v>
      </c>
      <c r="G103" s="127">
        <f t="shared" si="10"/>
        <v>7.2</v>
      </c>
      <c r="H103" s="127">
        <f t="shared" si="10"/>
        <v>7.1</v>
      </c>
      <c r="I103" s="127">
        <f t="shared" si="10"/>
        <v>7.1</v>
      </c>
      <c r="J103" s="127">
        <f t="shared" si="10"/>
        <v>7.7</v>
      </c>
      <c r="K103" s="127">
        <f t="shared" si="10"/>
        <v>7.3</v>
      </c>
      <c r="L103" s="127">
        <f t="shared" si="10"/>
        <v>7.6</v>
      </c>
      <c r="M103" s="127">
        <f t="shared" si="10"/>
        <v>7.5</v>
      </c>
      <c r="N103" s="127">
        <f t="shared" si="10"/>
        <v>7.4</v>
      </c>
      <c r="O103" s="127">
        <f t="shared" si="10"/>
        <v>8.6</v>
      </c>
      <c r="P103" s="127">
        <f t="shared" si="10"/>
        <v>7.6</v>
      </c>
      <c r="Q103" s="127">
        <f t="shared" si="10"/>
        <v>7.5</v>
      </c>
      <c r="R103" s="124">
        <f t="shared" si="8"/>
        <v>7.5083333333333329</v>
      </c>
    </row>
    <row r="104" spans="2:18" hidden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 t="str">
        <f t="shared" si="10"/>
        <v/>
      </c>
      <c r="I104" s="127" t="str">
        <f t="shared" si="10"/>
        <v/>
      </c>
      <c r="J104" s="127" t="str">
        <f t="shared" si="10"/>
        <v/>
      </c>
      <c r="K104" s="127" t="str">
        <f t="shared" si="10"/>
        <v/>
      </c>
      <c r="L104" s="127" t="str">
        <f t="shared" si="10"/>
        <v/>
      </c>
      <c r="M104" s="127" t="str">
        <f t="shared" si="10"/>
        <v/>
      </c>
      <c r="N104" s="127" t="str">
        <f t="shared" si="10"/>
        <v/>
      </c>
      <c r="O104" s="127" t="str">
        <f t="shared" si="10"/>
        <v/>
      </c>
      <c r="P104" s="127" t="str">
        <f t="shared" si="10"/>
        <v/>
      </c>
      <c r="Q104" s="127" t="str">
        <f t="shared" si="10"/>
        <v/>
      </c>
      <c r="R104" s="124" t="str">
        <f t="shared" si="8"/>
        <v/>
      </c>
    </row>
    <row r="105" spans="2:18" hidden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 t="str">
        <f t="shared" si="10"/>
        <v/>
      </c>
      <c r="I105" s="127" t="str">
        <f t="shared" si="10"/>
        <v/>
      </c>
      <c r="J105" s="127" t="str">
        <f t="shared" si="10"/>
        <v/>
      </c>
      <c r="K105" s="127" t="str">
        <f t="shared" si="10"/>
        <v/>
      </c>
      <c r="L105" s="127" t="str">
        <f t="shared" si="10"/>
        <v/>
      </c>
      <c r="M105" s="127" t="str">
        <f t="shared" si="10"/>
        <v/>
      </c>
      <c r="N105" s="127" t="str">
        <f t="shared" si="10"/>
        <v/>
      </c>
      <c r="O105" s="127" t="str">
        <f t="shared" si="10"/>
        <v/>
      </c>
      <c r="P105" s="127" t="str">
        <f t="shared" si="10"/>
        <v/>
      </c>
      <c r="Q105" s="127" t="str">
        <f t="shared" si="10"/>
        <v/>
      </c>
      <c r="R105" s="124" t="str">
        <f t="shared" si="8"/>
        <v/>
      </c>
    </row>
    <row r="106" spans="2:18" hidden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 t="str">
        <f t="shared" si="10"/>
        <v/>
      </c>
      <c r="I106" s="127" t="str">
        <f t="shared" si="10"/>
        <v/>
      </c>
      <c r="J106" s="127" t="str">
        <f t="shared" si="10"/>
        <v/>
      </c>
      <c r="K106" s="127" t="str">
        <f t="shared" si="10"/>
        <v/>
      </c>
      <c r="L106" s="127" t="str">
        <f t="shared" si="10"/>
        <v/>
      </c>
      <c r="M106" s="127" t="str">
        <f t="shared" si="10"/>
        <v/>
      </c>
      <c r="N106" s="127" t="str">
        <f t="shared" si="10"/>
        <v/>
      </c>
      <c r="O106" s="127" t="str">
        <f t="shared" si="10"/>
        <v/>
      </c>
      <c r="P106" s="127" t="str">
        <f t="shared" si="10"/>
        <v/>
      </c>
      <c r="Q106" s="127" t="str">
        <f t="shared" si="10"/>
        <v/>
      </c>
      <c r="R106" s="124" t="str">
        <f t="shared" si="8"/>
        <v/>
      </c>
    </row>
    <row r="107" spans="2:18" hidden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 t="str">
        <f t="shared" si="10"/>
        <v/>
      </c>
      <c r="I107" s="127" t="str">
        <f t="shared" si="10"/>
        <v/>
      </c>
      <c r="J107" s="127" t="str">
        <f t="shared" si="10"/>
        <v/>
      </c>
      <c r="K107" s="127" t="str">
        <f t="shared" si="10"/>
        <v/>
      </c>
      <c r="L107" s="127" t="str">
        <f t="shared" si="10"/>
        <v/>
      </c>
      <c r="M107" s="127" t="str">
        <f t="shared" si="10"/>
        <v/>
      </c>
      <c r="N107" s="127" t="str">
        <f t="shared" si="10"/>
        <v/>
      </c>
      <c r="O107" s="127" t="str">
        <f t="shared" si="10"/>
        <v/>
      </c>
      <c r="P107" s="127" t="str">
        <f t="shared" si="10"/>
        <v/>
      </c>
      <c r="Q107" s="127" t="str">
        <f t="shared" si="10"/>
        <v/>
      </c>
      <c r="R107" s="124" t="str">
        <f t="shared" si="8"/>
        <v/>
      </c>
    </row>
    <row r="108" spans="2:18" hidden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 t="str">
        <f t="shared" si="10"/>
        <v/>
      </c>
      <c r="I108" s="127" t="str">
        <f t="shared" si="10"/>
        <v/>
      </c>
      <c r="J108" s="127" t="str">
        <f t="shared" si="10"/>
        <v/>
      </c>
      <c r="K108" s="127" t="str">
        <f t="shared" si="10"/>
        <v/>
      </c>
      <c r="L108" s="127" t="str">
        <f t="shared" si="10"/>
        <v/>
      </c>
      <c r="M108" s="127" t="str">
        <f t="shared" si="10"/>
        <v/>
      </c>
      <c r="N108" s="127" t="str">
        <f t="shared" si="10"/>
        <v/>
      </c>
      <c r="O108" s="127" t="str">
        <f t="shared" si="10"/>
        <v/>
      </c>
      <c r="P108" s="127" t="str">
        <f t="shared" si="10"/>
        <v/>
      </c>
      <c r="Q108" s="127" t="str">
        <f t="shared" si="10"/>
        <v/>
      </c>
      <c r="R108" s="124" t="str">
        <f t="shared" si="8"/>
        <v/>
      </c>
    </row>
    <row r="109" spans="2:18" hidden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 t="str">
        <f t="shared" si="10"/>
        <v/>
      </c>
      <c r="I109" s="127" t="str">
        <f t="shared" si="10"/>
        <v/>
      </c>
      <c r="J109" s="127" t="str">
        <f t="shared" si="10"/>
        <v/>
      </c>
      <c r="K109" s="127" t="str">
        <f t="shared" si="10"/>
        <v/>
      </c>
      <c r="L109" s="127" t="str">
        <f t="shared" si="10"/>
        <v/>
      </c>
      <c r="M109" s="127" t="str">
        <f t="shared" si="10"/>
        <v/>
      </c>
      <c r="N109" s="127" t="str">
        <f t="shared" si="10"/>
        <v/>
      </c>
      <c r="O109" s="127" t="str">
        <f t="shared" si="10"/>
        <v/>
      </c>
      <c r="P109" s="127" t="str">
        <f t="shared" si="10"/>
        <v/>
      </c>
      <c r="Q109" s="127" t="str">
        <f t="shared" si="10"/>
        <v/>
      </c>
      <c r="R109" s="124" t="str">
        <f t="shared" si="8"/>
        <v/>
      </c>
    </row>
    <row r="110" spans="2:18" hidden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 t="str">
        <f t="shared" si="10"/>
        <v/>
      </c>
      <c r="I110" s="127" t="str">
        <f t="shared" si="10"/>
        <v/>
      </c>
      <c r="J110" s="127" t="str">
        <f t="shared" si="10"/>
        <v/>
      </c>
      <c r="K110" s="127" t="str">
        <f t="shared" si="10"/>
        <v/>
      </c>
      <c r="L110" s="127" t="str">
        <f t="shared" si="10"/>
        <v/>
      </c>
      <c r="M110" s="127" t="str">
        <f t="shared" si="10"/>
        <v/>
      </c>
      <c r="N110" s="127" t="str">
        <f t="shared" si="10"/>
        <v/>
      </c>
      <c r="O110" s="127" t="str">
        <f t="shared" si="10"/>
        <v/>
      </c>
      <c r="P110" s="127" t="str">
        <f t="shared" si="10"/>
        <v/>
      </c>
      <c r="Q110" s="127" t="str">
        <f t="shared" si="10"/>
        <v/>
      </c>
      <c r="R110" s="124" t="str">
        <f t="shared" si="8"/>
        <v/>
      </c>
    </row>
    <row r="111" spans="2:18" hidden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0.3</v>
      </c>
      <c r="G111" s="127">
        <f t="shared" si="10"/>
        <v>0.4</v>
      </c>
      <c r="H111" s="127">
        <f t="shared" si="10"/>
        <v>0.4</v>
      </c>
      <c r="I111" s="127">
        <f t="shared" si="10"/>
        <v>0.3</v>
      </c>
      <c r="J111" s="127">
        <f t="shared" si="10"/>
        <v>0.6</v>
      </c>
      <c r="K111" s="127">
        <f t="shared" si="10"/>
        <v>0.4</v>
      </c>
      <c r="L111" s="127">
        <f t="shared" si="10"/>
        <v>0.3</v>
      </c>
      <c r="M111" s="127">
        <f t="shared" si="10"/>
        <v>0.3</v>
      </c>
      <c r="N111" s="127">
        <f t="shared" si="10"/>
        <v>0.3</v>
      </c>
      <c r="O111" s="127">
        <f t="shared" si="10"/>
        <v>0.3</v>
      </c>
      <c r="P111" s="127">
        <f t="shared" si="10"/>
        <v>0.3</v>
      </c>
      <c r="Q111" s="127">
        <f t="shared" si="10"/>
        <v>0.3</v>
      </c>
      <c r="R111" s="124">
        <f t="shared" si="8"/>
        <v>0.34999999999999992</v>
      </c>
    </row>
    <row r="112" spans="2:18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7.23</v>
      </c>
      <c r="G112" s="127">
        <f t="shared" si="10"/>
        <v>7.3</v>
      </c>
      <c r="H112" s="127">
        <f t="shared" si="10"/>
        <v>7.28</v>
      </c>
      <c r="I112" s="127">
        <f t="shared" si="10"/>
        <v>7.29</v>
      </c>
      <c r="J112" s="127">
        <f t="shared" si="10"/>
        <v>7.46</v>
      </c>
      <c r="K112" s="127">
        <f t="shared" si="10"/>
        <v>7.38</v>
      </c>
      <c r="L112" s="127">
        <f t="shared" si="10"/>
        <v>7.37</v>
      </c>
      <c r="M112" s="127">
        <f t="shared" si="10"/>
        <v>7.36</v>
      </c>
      <c r="N112" s="127">
        <f t="shared" si="10"/>
        <v>7.27</v>
      </c>
      <c r="O112" s="127">
        <f t="shared" si="10"/>
        <v>7.32</v>
      </c>
      <c r="P112" s="127">
        <f t="shared" si="10"/>
        <v>7.18</v>
      </c>
      <c r="Q112" s="127">
        <f t="shared" si="10"/>
        <v>7.23</v>
      </c>
      <c r="R112" s="124">
        <f t="shared" si="8"/>
        <v>7.3058333333333332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0.4</v>
      </c>
      <c r="H117" s="129">
        <f t="shared" si="11"/>
        <v>0.2</v>
      </c>
      <c r="I117" s="129">
        <f t="shared" si="11"/>
        <v>0.4</v>
      </c>
      <c r="J117" s="129">
        <f t="shared" si="11"/>
        <v>0.3</v>
      </c>
      <c r="K117" s="129">
        <f t="shared" si="11"/>
        <v>0.2</v>
      </c>
      <c r="L117" s="129">
        <f t="shared" si="11"/>
        <v>0.2</v>
      </c>
      <c r="M117" s="129">
        <f t="shared" si="11"/>
        <v>0.2</v>
      </c>
      <c r="N117" s="129">
        <f t="shared" si="11"/>
        <v>0.3</v>
      </c>
      <c r="O117" s="129">
        <f t="shared" si="11"/>
        <v>0.5</v>
      </c>
      <c r="P117" s="129">
        <f t="shared" si="11"/>
        <v>0.4</v>
      </c>
      <c r="Q117" s="129">
        <f t="shared" si="11"/>
        <v>0.4</v>
      </c>
      <c r="R117" s="130">
        <f>IF(AND(F117="",G117="",H117="",I117="",J117="",K117="",L117="",M117="",N117="",O117="",P117="",Q117=""),"",AVERAGE(F117:Q117))</f>
        <v>0.33333333333333331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179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14.5</v>
      </c>
      <c r="G5" s="24">
        <v>17.5</v>
      </c>
      <c r="H5" s="24">
        <v>21</v>
      </c>
      <c r="I5" s="24">
        <v>23</v>
      </c>
      <c r="J5" s="24">
        <v>26</v>
      </c>
      <c r="K5" s="24">
        <v>27</v>
      </c>
      <c r="L5" s="24">
        <v>20</v>
      </c>
      <c r="M5" s="24">
        <v>18</v>
      </c>
      <c r="N5" s="24">
        <v>12</v>
      </c>
      <c r="O5" s="24">
        <v>8.5</v>
      </c>
      <c r="P5" s="24">
        <v>9.5</v>
      </c>
      <c r="Q5" s="25">
        <v>9.5</v>
      </c>
      <c r="R5" s="26">
        <v>8.5</v>
      </c>
      <c r="S5" s="26">
        <v>27</v>
      </c>
      <c r="T5" s="134">
        <v>17.208333333333332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16</v>
      </c>
      <c r="G6" s="32">
        <v>25</v>
      </c>
      <c r="H6" s="32">
        <v>26</v>
      </c>
      <c r="I6" s="32">
        <v>29</v>
      </c>
      <c r="J6" s="32">
        <v>31</v>
      </c>
      <c r="K6" s="32">
        <v>28</v>
      </c>
      <c r="L6" s="32">
        <v>21.5</v>
      </c>
      <c r="M6" s="32">
        <v>11</v>
      </c>
      <c r="N6" s="32">
        <v>7</v>
      </c>
      <c r="O6" s="32">
        <v>1</v>
      </c>
      <c r="P6" s="32">
        <v>9</v>
      </c>
      <c r="Q6" s="33">
        <v>8</v>
      </c>
      <c r="R6" s="34">
        <v>1</v>
      </c>
      <c r="S6" s="35">
        <v>31</v>
      </c>
      <c r="T6" s="135">
        <v>17.708333333333332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6"/>
      <c r="R9" s="63"/>
      <c r="S9" s="64"/>
      <c r="T9" s="65" t="s">
        <v>186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6"/>
      <c r="R10" s="66"/>
      <c r="S10" s="67"/>
      <c r="T10" s="68" t="s">
        <v>186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6"/>
      <c r="R11" s="69"/>
      <c r="S11" s="70"/>
      <c r="T11" s="71" t="s">
        <v>186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  <c r="R12" s="69"/>
      <c r="S12" s="70"/>
      <c r="T12" s="71" t="s">
        <v>186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6"/>
      <c r="R13" s="69"/>
      <c r="S13" s="70"/>
      <c r="T13" s="71" t="s">
        <v>186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161</v>
      </c>
      <c r="E14" s="52" t="s">
        <v>162</v>
      </c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6"/>
      <c r="R14" s="69"/>
      <c r="S14" s="70"/>
      <c r="T14" s="71" t="s">
        <v>186</v>
      </c>
      <c r="V14" s="72" t="s">
        <v>163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6"/>
      <c r="R15" s="69"/>
      <c r="S15" s="70"/>
      <c r="T15" s="71" t="s">
        <v>186</v>
      </c>
      <c r="V15" s="1" t="s">
        <v>164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6"/>
      <c r="R16" s="69"/>
      <c r="S16" s="70"/>
      <c r="T16" s="71" t="s">
        <v>186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6"/>
      <c r="R17" s="73"/>
      <c r="S17" s="74"/>
      <c r="T17" s="75" t="s">
        <v>186</v>
      </c>
      <c r="V17" s="1" t="s">
        <v>55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6"/>
      <c r="R18" s="73"/>
      <c r="S18" s="74"/>
      <c r="T18" s="75" t="s">
        <v>186</v>
      </c>
      <c r="V18" s="1" t="s">
        <v>59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6"/>
      <c r="R19" s="76"/>
      <c r="S19" s="77"/>
      <c r="T19" s="78" t="s">
        <v>186</v>
      </c>
      <c r="V19" s="1" t="s">
        <v>63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6"/>
      <c r="R20" s="63"/>
      <c r="S20" s="64"/>
      <c r="T20" s="65" t="s">
        <v>186</v>
      </c>
      <c r="V20" s="1" t="s">
        <v>67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6"/>
      <c r="R21" s="69"/>
      <c r="S21" s="70"/>
      <c r="T21" s="71" t="s">
        <v>186</v>
      </c>
      <c r="V21" s="1" t="s">
        <v>71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6"/>
      <c r="R22" s="69"/>
      <c r="S22" s="70"/>
      <c r="T22" s="71" t="s">
        <v>186</v>
      </c>
      <c r="V22" s="1" t="s">
        <v>74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6"/>
      <c r="R23" s="69"/>
      <c r="S23" s="70"/>
      <c r="T23" s="71" t="s">
        <v>186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6"/>
      <c r="R24" s="69"/>
      <c r="S24" s="70"/>
      <c r="T24" s="71" t="s">
        <v>186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6"/>
      <c r="R25" s="69"/>
      <c r="S25" s="70"/>
      <c r="T25" s="71" t="s">
        <v>186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6"/>
      <c r="R26" s="69"/>
      <c r="S26" s="70"/>
      <c r="T26" s="71" t="s">
        <v>186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6"/>
      <c r="R27" s="73"/>
      <c r="S27" s="74"/>
      <c r="T27" s="75" t="s">
        <v>186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69"/>
      <c r="S28" s="70"/>
      <c r="T28" s="71" t="s">
        <v>186</v>
      </c>
      <c r="V28" s="1" t="s">
        <v>74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6"/>
      <c r="R29" s="69"/>
      <c r="S29" s="70"/>
      <c r="T29" s="71" t="s">
        <v>186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165</v>
      </c>
      <c r="E30" s="62" t="s">
        <v>166</v>
      </c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6"/>
      <c r="R30" s="69"/>
      <c r="S30" s="70"/>
      <c r="T30" s="71" t="s">
        <v>186</v>
      </c>
      <c r="V30" s="1" t="s">
        <v>167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6"/>
      <c r="R31" s="69"/>
      <c r="S31" s="70"/>
      <c r="T31" s="71" t="s">
        <v>186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6"/>
      <c r="R32" s="69"/>
      <c r="S32" s="70"/>
      <c r="T32" s="71" t="s">
        <v>186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6"/>
      <c r="R33" s="69"/>
      <c r="S33" s="70"/>
      <c r="T33" s="71" t="s">
        <v>186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165</v>
      </c>
      <c r="E34" s="62" t="s">
        <v>166</v>
      </c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6"/>
      <c r="R34" s="73"/>
      <c r="S34" s="74"/>
      <c r="T34" s="75" t="s">
        <v>186</v>
      </c>
      <c r="V34" s="1" t="s">
        <v>167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6"/>
      <c r="R35" s="69"/>
      <c r="S35" s="70"/>
      <c r="T35" s="71" t="s">
        <v>186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6"/>
      <c r="R36" s="69"/>
      <c r="S36" s="70"/>
      <c r="T36" s="71" t="s">
        <v>186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6"/>
      <c r="R37" s="69"/>
      <c r="S37" s="70"/>
      <c r="T37" s="71" t="s">
        <v>186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R38" s="73"/>
      <c r="S38" s="74"/>
      <c r="T38" s="75" t="s">
        <v>186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R39" s="73"/>
      <c r="S39" s="74"/>
      <c r="T39" s="75" t="s">
        <v>186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6"/>
      <c r="R40" s="73"/>
      <c r="S40" s="74"/>
      <c r="T40" s="75" t="s">
        <v>186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R41" s="73"/>
      <c r="S41" s="74"/>
      <c r="T41" s="75" t="s">
        <v>186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  <c r="R42" s="76"/>
      <c r="S42" s="77"/>
      <c r="T42" s="78" t="s">
        <v>186</v>
      </c>
      <c r="V42" s="1" t="s">
        <v>63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6"/>
      <c r="R43" s="69"/>
      <c r="S43" s="70"/>
      <c r="T43" s="71" t="s">
        <v>186</v>
      </c>
      <c r="V43" s="1" t="s">
        <v>71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7.5</v>
      </c>
      <c r="G44" s="80">
        <v>7.2</v>
      </c>
      <c r="H44" s="80">
        <v>7.1</v>
      </c>
      <c r="I44" s="80">
        <v>7.1</v>
      </c>
      <c r="J44" s="80">
        <v>7.8</v>
      </c>
      <c r="K44" s="80">
        <v>7.4</v>
      </c>
      <c r="L44" s="80">
        <v>7.7</v>
      </c>
      <c r="M44" s="80">
        <v>7.5</v>
      </c>
      <c r="N44" s="80">
        <v>7.3</v>
      </c>
      <c r="O44" s="80">
        <v>8.6</v>
      </c>
      <c r="P44" s="80">
        <v>7.7</v>
      </c>
      <c r="Q44" s="82">
        <v>7.9</v>
      </c>
      <c r="R44" s="83">
        <v>7.1</v>
      </c>
      <c r="S44" s="84">
        <v>8.6</v>
      </c>
      <c r="T44" s="85">
        <v>7.5666666666666664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7.1</v>
      </c>
      <c r="AA44" s="1">
        <f t="shared" si="4"/>
        <v>8.6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6"/>
      <c r="R45" s="86"/>
      <c r="S45" s="87"/>
      <c r="T45" s="88" t="s">
        <v>186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6"/>
      <c r="R46" s="86"/>
      <c r="S46" s="87"/>
      <c r="T46" s="88" t="s">
        <v>186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6"/>
      <c r="R47" s="73"/>
      <c r="S47" s="74"/>
      <c r="T47" s="75" t="s">
        <v>186</v>
      </c>
      <c r="V47" s="1" t="s">
        <v>55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6"/>
      <c r="R48" s="66"/>
      <c r="S48" s="67"/>
      <c r="T48" s="68" t="s">
        <v>186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6"/>
      <c r="R49" s="66"/>
      <c r="S49" s="67"/>
      <c r="T49" s="68" t="s">
        <v>186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69"/>
      <c r="S50" s="70"/>
      <c r="T50" s="71" t="s">
        <v>186</v>
      </c>
      <c r="V50" s="1" t="s">
        <v>71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6"/>
      <c r="R51" s="63"/>
      <c r="S51" s="64"/>
      <c r="T51" s="65" t="s">
        <v>186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0.4</v>
      </c>
      <c r="G52" s="80">
        <v>0.4</v>
      </c>
      <c r="H52" s="80">
        <v>0.4</v>
      </c>
      <c r="I52" s="80">
        <v>0.4</v>
      </c>
      <c r="J52" s="80">
        <v>0.4</v>
      </c>
      <c r="K52" s="80">
        <v>0.4</v>
      </c>
      <c r="L52" s="80">
        <v>0.3</v>
      </c>
      <c r="M52" s="80">
        <v>0.4</v>
      </c>
      <c r="N52" s="80">
        <v>0.3</v>
      </c>
      <c r="O52" s="89" t="s">
        <v>202</v>
      </c>
      <c r="P52" s="89" t="s">
        <v>202</v>
      </c>
      <c r="Q52" s="90" t="s">
        <v>142</v>
      </c>
      <c r="R52" s="76" t="s">
        <v>202</v>
      </c>
      <c r="S52" s="84">
        <v>0.4</v>
      </c>
      <c r="T52" s="78" t="s">
        <v>142</v>
      </c>
      <c r="V52" s="1" t="s">
        <v>142</v>
      </c>
      <c r="W52" s="1">
        <f t="shared" si="0"/>
        <v>3</v>
      </c>
      <c r="X52" s="1">
        <f t="shared" si="1"/>
        <v>0</v>
      </c>
      <c r="Y52" s="1">
        <f t="shared" si="2"/>
        <v>9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7.24</v>
      </c>
      <c r="G53" s="92">
        <v>7.32</v>
      </c>
      <c r="H53" s="92">
        <v>7.27</v>
      </c>
      <c r="I53" s="92">
        <v>7.27</v>
      </c>
      <c r="J53" s="92">
        <v>7.5</v>
      </c>
      <c r="K53" s="92">
        <v>7.41</v>
      </c>
      <c r="L53" s="92">
        <v>7.43</v>
      </c>
      <c r="M53" s="92">
        <v>7.42</v>
      </c>
      <c r="N53" s="92">
        <v>7.31</v>
      </c>
      <c r="O53" s="92">
        <v>7.36</v>
      </c>
      <c r="P53" s="92">
        <v>7.26</v>
      </c>
      <c r="Q53" s="94">
        <v>7.29</v>
      </c>
      <c r="R53" s="95">
        <v>7.24</v>
      </c>
      <c r="S53" s="96">
        <v>7.5</v>
      </c>
      <c r="T53" s="97">
        <v>7.34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7.24</v>
      </c>
      <c r="AA53" s="1">
        <f t="shared" si="4"/>
        <v>7.5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89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168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03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158</v>
      </c>
      <c r="F58" s="110">
        <v>0.5</v>
      </c>
      <c r="G58" s="111">
        <v>0.4</v>
      </c>
      <c r="H58" s="111">
        <v>0.3</v>
      </c>
      <c r="I58" s="111">
        <v>0.3</v>
      </c>
      <c r="J58" s="111">
        <v>0.3</v>
      </c>
      <c r="K58" s="111">
        <v>0.3</v>
      </c>
      <c r="L58" s="140">
        <v>0.4</v>
      </c>
      <c r="M58" s="111">
        <v>0.3</v>
      </c>
      <c r="N58" s="111">
        <v>0.4</v>
      </c>
      <c r="O58" s="111">
        <v>0.5</v>
      </c>
      <c r="P58" s="111">
        <v>0.4</v>
      </c>
      <c r="Q58" s="113">
        <v>0.5</v>
      </c>
      <c r="R58" s="114">
        <v>0.3</v>
      </c>
      <c r="S58" s="115">
        <v>0.5</v>
      </c>
      <c r="T58" s="116">
        <v>0.3833333333333333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</row>
    <row r="63" spans="1:29" hidden="1" x14ac:dyDescent="0.15">
      <c r="B63" s="119" t="s">
        <v>18</v>
      </c>
      <c r="C63" s="120"/>
      <c r="D63" s="17" t="s">
        <v>19</v>
      </c>
      <c r="E63" s="17" t="s">
        <v>19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idden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14.5</v>
      </c>
      <c r="G64" s="125">
        <f t="shared" si="5"/>
        <v>17.5</v>
      </c>
      <c r="H64" s="125">
        <f t="shared" si="5"/>
        <v>21</v>
      </c>
      <c r="I64" s="125">
        <f t="shared" si="5"/>
        <v>23</v>
      </c>
      <c r="J64" s="125">
        <f t="shared" si="5"/>
        <v>26</v>
      </c>
      <c r="K64" s="125">
        <f t="shared" si="5"/>
        <v>27</v>
      </c>
      <c r="L64" s="125">
        <f t="shared" si="5"/>
        <v>20</v>
      </c>
      <c r="M64" s="125">
        <f t="shared" si="5"/>
        <v>18</v>
      </c>
      <c r="N64" s="125">
        <f t="shared" si="5"/>
        <v>12</v>
      </c>
      <c r="O64" s="125">
        <f t="shared" si="5"/>
        <v>8.5</v>
      </c>
      <c r="P64" s="125">
        <f t="shared" si="5"/>
        <v>9.5</v>
      </c>
      <c r="Q64" s="125">
        <f t="shared" si="5"/>
        <v>9.5</v>
      </c>
      <c r="R64" s="124">
        <f>IF(AND(F64="",G64="",H64="",I64="",J64="",K64="",L64="",M64="",N64="",O64="",P64="",Q64=""),"",AVERAGE(F64:Q64))</f>
        <v>17.208333333333332</v>
      </c>
    </row>
    <row r="65" spans="2:18" hidden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16</v>
      </c>
      <c r="G65" s="125">
        <f t="shared" si="6"/>
        <v>25</v>
      </c>
      <c r="H65" s="125">
        <f t="shared" si="6"/>
        <v>26</v>
      </c>
      <c r="I65" s="125">
        <f t="shared" si="6"/>
        <v>29</v>
      </c>
      <c r="J65" s="125">
        <f t="shared" si="6"/>
        <v>31</v>
      </c>
      <c r="K65" s="125">
        <f t="shared" si="6"/>
        <v>28</v>
      </c>
      <c r="L65" s="125">
        <f t="shared" si="6"/>
        <v>21.5</v>
      </c>
      <c r="M65" s="125">
        <f t="shared" si="6"/>
        <v>11</v>
      </c>
      <c r="N65" s="125">
        <f t="shared" si="6"/>
        <v>7</v>
      </c>
      <c r="O65" s="125">
        <f t="shared" si="6"/>
        <v>1</v>
      </c>
      <c r="P65" s="125">
        <f t="shared" si="6"/>
        <v>9</v>
      </c>
      <c r="Q65" s="125">
        <f t="shared" si="6"/>
        <v>8</v>
      </c>
      <c r="R65" s="124">
        <f>IF(AND(F65="",G65="",H65="",I65="",J65="",K65="",L65="",M65="",N65="",O65="",P65="",Q65=""),"",AVERAGE(F65:Q65))</f>
        <v>17.708333333333332</v>
      </c>
    </row>
    <row r="66" spans="2:18" hidden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idden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idden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 t="str">
        <f t="shared" si="7"/>
        <v/>
      </c>
      <c r="I68" s="127" t="str">
        <f t="shared" si="7"/>
        <v/>
      </c>
      <c r="J68" s="127" t="str">
        <f t="shared" si="7"/>
        <v/>
      </c>
      <c r="K68" s="127" t="str">
        <f t="shared" si="7"/>
        <v/>
      </c>
      <c r="L68" s="127" t="str">
        <f t="shared" si="7"/>
        <v/>
      </c>
      <c r="M68" s="127" t="str">
        <f t="shared" si="7"/>
        <v/>
      </c>
      <c r="N68" s="127" t="str">
        <f t="shared" si="7"/>
        <v/>
      </c>
      <c r="O68" s="127" t="str">
        <f t="shared" si="7"/>
        <v/>
      </c>
      <c r="P68" s="127" t="str">
        <f t="shared" si="7"/>
        <v/>
      </c>
      <c r="Q68" s="127" t="str">
        <f t="shared" si="7"/>
        <v/>
      </c>
      <c r="R68" s="124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 t="str">
        <f t="shared" si="7"/>
        <v/>
      </c>
      <c r="I69" s="127" t="str">
        <f t="shared" si="7"/>
        <v/>
      </c>
      <c r="J69" s="127" t="str">
        <f t="shared" si="7"/>
        <v/>
      </c>
      <c r="K69" s="127" t="str">
        <f t="shared" si="7"/>
        <v/>
      </c>
      <c r="L69" s="127" t="str">
        <f t="shared" si="7"/>
        <v/>
      </c>
      <c r="M69" s="127" t="str">
        <f t="shared" si="7"/>
        <v/>
      </c>
      <c r="N69" s="127" t="str">
        <f t="shared" si="7"/>
        <v/>
      </c>
      <c r="O69" s="127" t="str">
        <f t="shared" si="7"/>
        <v/>
      </c>
      <c r="P69" s="127" t="str">
        <f t="shared" si="7"/>
        <v/>
      </c>
      <c r="Q69" s="127" t="str">
        <f t="shared" si="7"/>
        <v/>
      </c>
      <c r="R69" s="124" t="str">
        <f t="shared" si="8"/>
        <v/>
      </c>
    </row>
    <row r="70" spans="2:18" hidden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 t="str">
        <f t="shared" si="7"/>
        <v/>
      </c>
      <c r="I70" s="127" t="str">
        <f t="shared" si="7"/>
        <v/>
      </c>
      <c r="J70" s="127" t="str">
        <f t="shared" si="7"/>
        <v/>
      </c>
      <c r="K70" s="127" t="str">
        <f t="shared" si="7"/>
        <v/>
      </c>
      <c r="L70" s="127" t="str">
        <f t="shared" si="7"/>
        <v/>
      </c>
      <c r="M70" s="127" t="str">
        <f t="shared" si="7"/>
        <v/>
      </c>
      <c r="N70" s="127" t="str">
        <f t="shared" si="7"/>
        <v/>
      </c>
      <c r="O70" s="127" t="str">
        <f t="shared" si="7"/>
        <v/>
      </c>
      <c r="P70" s="127" t="str">
        <f t="shared" si="7"/>
        <v/>
      </c>
      <c r="Q70" s="127" t="str">
        <f t="shared" si="7"/>
        <v/>
      </c>
      <c r="R70" s="124" t="str">
        <f t="shared" si="8"/>
        <v/>
      </c>
    </row>
    <row r="71" spans="2:18" hidden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 t="str">
        <f t="shared" si="7"/>
        <v/>
      </c>
      <c r="I71" s="127" t="str">
        <f t="shared" si="7"/>
        <v/>
      </c>
      <c r="J71" s="127" t="str">
        <f t="shared" si="7"/>
        <v/>
      </c>
      <c r="K71" s="127" t="str">
        <f t="shared" si="7"/>
        <v/>
      </c>
      <c r="L71" s="127" t="str">
        <f t="shared" si="7"/>
        <v/>
      </c>
      <c r="M71" s="127" t="str">
        <f t="shared" si="7"/>
        <v/>
      </c>
      <c r="N71" s="127" t="str">
        <f t="shared" si="7"/>
        <v/>
      </c>
      <c r="O71" s="127" t="str">
        <f t="shared" si="7"/>
        <v/>
      </c>
      <c r="P71" s="127" t="str">
        <f t="shared" si="7"/>
        <v/>
      </c>
      <c r="Q71" s="127" t="str">
        <f t="shared" si="7"/>
        <v/>
      </c>
      <c r="R71" s="124" t="str">
        <f t="shared" si="8"/>
        <v/>
      </c>
    </row>
    <row r="72" spans="2:18" hidden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 t="str">
        <f t="shared" si="7"/>
        <v/>
      </c>
      <c r="I72" s="127" t="str">
        <f t="shared" si="7"/>
        <v/>
      </c>
      <c r="J72" s="127" t="str">
        <f t="shared" si="7"/>
        <v/>
      </c>
      <c r="K72" s="127" t="str">
        <f t="shared" si="7"/>
        <v/>
      </c>
      <c r="L72" s="127" t="str">
        <f t="shared" si="7"/>
        <v/>
      </c>
      <c r="M72" s="127" t="str">
        <f t="shared" si="7"/>
        <v/>
      </c>
      <c r="N72" s="127" t="str">
        <f t="shared" si="7"/>
        <v/>
      </c>
      <c r="O72" s="127" t="str">
        <f t="shared" si="7"/>
        <v/>
      </c>
      <c r="P72" s="127" t="str">
        <f t="shared" si="7"/>
        <v/>
      </c>
      <c r="Q72" s="127" t="str">
        <f t="shared" si="7"/>
        <v/>
      </c>
      <c r="R72" s="124" t="str">
        <f t="shared" si="8"/>
        <v/>
      </c>
    </row>
    <row r="73" spans="2:18" hidden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 t="str">
        <f t="shared" si="7"/>
        <v/>
      </c>
      <c r="I73" s="127" t="str">
        <f t="shared" si="7"/>
        <v/>
      </c>
      <c r="J73" s="127" t="str">
        <f t="shared" si="7"/>
        <v/>
      </c>
      <c r="K73" s="127" t="str">
        <f t="shared" si="7"/>
        <v/>
      </c>
      <c r="L73" s="127" t="str">
        <f t="shared" si="7"/>
        <v/>
      </c>
      <c r="M73" s="127" t="str">
        <f t="shared" si="7"/>
        <v/>
      </c>
      <c r="N73" s="127" t="str">
        <f t="shared" si="7"/>
        <v/>
      </c>
      <c r="O73" s="127" t="str">
        <f t="shared" si="7"/>
        <v/>
      </c>
      <c r="P73" s="127" t="str">
        <f t="shared" si="7"/>
        <v/>
      </c>
      <c r="Q73" s="127" t="str">
        <f t="shared" si="7"/>
        <v/>
      </c>
      <c r="R73" s="124" t="str">
        <f t="shared" si="8"/>
        <v/>
      </c>
    </row>
    <row r="74" spans="2:18" hidden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 t="str">
        <f t="shared" si="7"/>
        <v/>
      </c>
      <c r="I74" s="127" t="str">
        <f t="shared" si="7"/>
        <v/>
      </c>
      <c r="J74" s="127" t="str">
        <f t="shared" si="7"/>
        <v/>
      </c>
      <c r="K74" s="127" t="str">
        <f t="shared" si="7"/>
        <v/>
      </c>
      <c r="L74" s="127" t="str">
        <f t="shared" si="7"/>
        <v/>
      </c>
      <c r="M74" s="127" t="str">
        <f t="shared" si="7"/>
        <v/>
      </c>
      <c r="N74" s="127" t="str">
        <f t="shared" si="7"/>
        <v/>
      </c>
      <c r="O74" s="127" t="str">
        <f t="shared" si="7"/>
        <v/>
      </c>
      <c r="P74" s="127" t="str">
        <f t="shared" si="7"/>
        <v/>
      </c>
      <c r="Q74" s="127" t="str">
        <f t="shared" si="7"/>
        <v/>
      </c>
      <c r="R74" s="124" t="str">
        <f t="shared" si="8"/>
        <v/>
      </c>
    </row>
    <row r="75" spans="2:18" hidden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 t="str">
        <f t="shared" si="7"/>
        <v/>
      </c>
      <c r="I75" s="127" t="str">
        <f t="shared" si="7"/>
        <v/>
      </c>
      <c r="J75" s="127" t="str">
        <f t="shared" si="7"/>
        <v/>
      </c>
      <c r="K75" s="127" t="str">
        <f t="shared" si="7"/>
        <v/>
      </c>
      <c r="L75" s="127" t="str">
        <f t="shared" si="7"/>
        <v/>
      </c>
      <c r="M75" s="127" t="str">
        <f t="shared" si="7"/>
        <v/>
      </c>
      <c r="N75" s="127" t="str">
        <f t="shared" si="7"/>
        <v/>
      </c>
      <c r="O75" s="127" t="str">
        <f t="shared" si="7"/>
        <v/>
      </c>
      <c r="P75" s="127" t="str">
        <f t="shared" si="7"/>
        <v/>
      </c>
      <c r="Q75" s="127" t="str">
        <f t="shared" si="7"/>
        <v/>
      </c>
      <c r="R75" s="124" t="str">
        <f t="shared" si="8"/>
        <v/>
      </c>
    </row>
    <row r="76" spans="2:18" hidden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 t="str">
        <f t="shared" si="7"/>
        <v/>
      </c>
      <c r="I76" s="127" t="str">
        <f t="shared" si="7"/>
        <v/>
      </c>
      <c r="J76" s="127" t="str">
        <f t="shared" si="7"/>
        <v/>
      </c>
      <c r="K76" s="127" t="str">
        <f t="shared" si="7"/>
        <v/>
      </c>
      <c r="L76" s="127" t="str">
        <f t="shared" si="7"/>
        <v/>
      </c>
      <c r="M76" s="127" t="str">
        <f t="shared" si="7"/>
        <v/>
      </c>
      <c r="N76" s="127" t="str">
        <f t="shared" si="7"/>
        <v/>
      </c>
      <c r="O76" s="127" t="str">
        <f t="shared" si="7"/>
        <v/>
      </c>
      <c r="P76" s="127" t="str">
        <f t="shared" si="7"/>
        <v/>
      </c>
      <c r="Q76" s="127" t="str">
        <f t="shared" si="7"/>
        <v/>
      </c>
      <c r="R76" s="124" t="str">
        <f t="shared" si="8"/>
        <v/>
      </c>
    </row>
    <row r="77" spans="2:18" hidden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 t="str">
        <f t="shared" si="7"/>
        <v/>
      </c>
      <c r="I77" s="127" t="str">
        <f t="shared" si="7"/>
        <v/>
      </c>
      <c r="J77" s="127" t="str">
        <f t="shared" si="7"/>
        <v/>
      </c>
      <c r="K77" s="127" t="str">
        <f t="shared" si="7"/>
        <v/>
      </c>
      <c r="L77" s="127" t="str">
        <f t="shared" si="7"/>
        <v/>
      </c>
      <c r="M77" s="127" t="str">
        <f t="shared" si="7"/>
        <v/>
      </c>
      <c r="N77" s="127" t="str">
        <f t="shared" si="7"/>
        <v/>
      </c>
      <c r="O77" s="127" t="str">
        <f t="shared" si="7"/>
        <v/>
      </c>
      <c r="P77" s="127" t="str">
        <f t="shared" si="7"/>
        <v/>
      </c>
      <c r="Q77" s="127" t="str">
        <f t="shared" si="7"/>
        <v/>
      </c>
      <c r="R77" s="124" t="str">
        <f t="shared" si="8"/>
        <v/>
      </c>
    </row>
    <row r="78" spans="2:18" hidden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 t="str">
        <f t="shared" si="7"/>
        <v/>
      </c>
      <c r="I78" s="127" t="str">
        <f t="shared" si="7"/>
        <v/>
      </c>
      <c r="J78" s="127" t="str">
        <f t="shared" si="7"/>
        <v/>
      </c>
      <c r="K78" s="127" t="str">
        <f t="shared" si="7"/>
        <v/>
      </c>
      <c r="L78" s="127" t="str">
        <f t="shared" si="7"/>
        <v/>
      </c>
      <c r="M78" s="127" t="str">
        <f t="shared" si="7"/>
        <v/>
      </c>
      <c r="N78" s="127" t="str">
        <f t="shared" si="7"/>
        <v/>
      </c>
      <c r="O78" s="127" t="str">
        <f t="shared" si="7"/>
        <v/>
      </c>
      <c r="P78" s="127" t="str">
        <f t="shared" si="7"/>
        <v/>
      </c>
      <c r="Q78" s="127" t="str">
        <f t="shared" si="7"/>
        <v/>
      </c>
      <c r="R78" s="124" t="str">
        <f t="shared" si="8"/>
        <v/>
      </c>
    </row>
    <row r="79" spans="2:18" hidden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 t="str">
        <f t="shared" si="7"/>
        <v/>
      </c>
      <c r="I79" s="127" t="str">
        <f t="shared" si="7"/>
        <v/>
      </c>
      <c r="J79" s="127" t="str">
        <f t="shared" si="7"/>
        <v/>
      </c>
      <c r="K79" s="127" t="str">
        <f t="shared" si="7"/>
        <v/>
      </c>
      <c r="L79" s="127" t="str">
        <f t="shared" si="7"/>
        <v/>
      </c>
      <c r="M79" s="127" t="str">
        <f t="shared" si="7"/>
        <v/>
      </c>
      <c r="N79" s="127" t="str">
        <f t="shared" si="7"/>
        <v/>
      </c>
      <c r="O79" s="127" t="str">
        <f t="shared" si="7"/>
        <v/>
      </c>
      <c r="P79" s="127" t="str">
        <f t="shared" si="7"/>
        <v/>
      </c>
      <c r="Q79" s="127" t="str">
        <f t="shared" si="7"/>
        <v/>
      </c>
      <c r="R79" s="124" t="str">
        <f t="shared" si="8"/>
        <v/>
      </c>
    </row>
    <row r="80" spans="2:18" hidden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 t="str">
        <f t="shared" si="7"/>
        <v/>
      </c>
      <c r="I80" s="127" t="str">
        <f t="shared" si="7"/>
        <v/>
      </c>
      <c r="J80" s="127" t="str">
        <f t="shared" si="7"/>
        <v/>
      </c>
      <c r="K80" s="127" t="str">
        <f t="shared" si="7"/>
        <v/>
      </c>
      <c r="L80" s="127" t="str">
        <f t="shared" si="7"/>
        <v/>
      </c>
      <c r="M80" s="127" t="str">
        <f t="shared" si="7"/>
        <v/>
      </c>
      <c r="N80" s="127" t="str">
        <f t="shared" si="7"/>
        <v/>
      </c>
      <c r="O80" s="127" t="str">
        <f t="shared" si="7"/>
        <v/>
      </c>
      <c r="P80" s="127" t="str">
        <f t="shared" si="7"/>
        <v/>
      </c>
      <c r="Q80" s="127" t="str">
        <f t="shared" si="7"/>
        <v/>
      </c>
      <c r="R80" s="124" t="str">
        <f t="shared" si="8"/>
        <v/>
      </c>
    </row>
    <row r="81" spans="2:18" ht="27" hidden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 t="str">
        <f t="shared" si="7"/>
        <v/>
      </c>
      <c r="I81" s="127" t="str">
        <f t="shared" si="7"/>
        <v/>
      </c>
      <c r="J81" s="127" t="str">
        <f t="shared" si="7"/>
        <v/>
      </c>
      <c r="K81" s="127" t="str">
        <f t="shared" si="7"/>
        <v/>
      </c>
      <c r="L81" s="127" t="str">
        <f t="shared" si="7"/>
        <v/>
      </c>
      <c r="M81" s="127" t="str">
        <f t="shared" si="7"/>
        <v/>
      </c>
      <c r="N81" s="127" t="str">
        <f t="shared" si="7"/>
        <v/>
      </c>
      <c r="O81" s="127" t="str">
        <f t="shared" si="7"/>
        <v/>
      </c>
      <c r="P81" s="127" t="str">
        <f t="shared" si="7"/>
        <v/>
      </c>
      <c r="Q81" s="127" t="str">
        <f t="shared" si="7"/>
        <v/>
      </c>
      <c r="R81" s="124" t="str">
        <f t="shared" si="8"/>
        <v/>
      </c>
    </row>
    <row r="82" spans="2:18" hidden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 t="str">
        <f t="shared" si="9"/>
        <v/>
      </c>
      <c r="I82" s="127" t="str">
        <f t="shared" si="9"/>
        <v/>
      </c>
      <c r="J82" s="127" t="str">
        <f t="shared" si="9"/>
        <v/>
      </c>
      <c r="K82" s="127" t="str">
        <f t="shared" si="9"/>
        <v/>
      </c>
      <c r="L82" s="127" t="str">
        <f t="shared" si="9"/>
        <v/>
      </c>
      <c r="M82" s="127" t="str">
        <f t="shared" si="9"/>
        <v/>
      </c>
      <c r="N82" s="127" t="str">
        <f t="shared" si="9"/>
        <v/>
      </c>
      <c r="O82" s="127" t="str">
        <f t="shared" si="9"/>
        <v/>
      </c>
      <c r="P82" s="127" t="str">
        <f t="shared" si="9"/>
        <v/>
      </c>
      <c r="Q82" s="127" t="str">
        <f t="shared" si="9"/>
        <v/>
      </c>
      <c r="R82" s="124" t="str">
        <f t="shared" si="8"/>
        <v/>
      </c>
    </row>
    <row r="83" spans="2:18" hidden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 t="str">
        <f t="shared" si="9"/>
        <v/>
      </c>
      <c r="I83" s="127" t="str">
        <f t="shared" si="9"/>
        <v/>
      </c>
      <c r="J83" s="127" t="str">
        <f t="shared" si="9"/>
        <v/>
      </c>
      <c r="K83" s="127" t="str">
        <f t="shared" si="9"/>
        <v/>
      </c>
      <c r="L83" s="127" t="str">
        <f t="shared" si="9"/>
        <v/>
      </c>
      <c r="M83" s="127" t="str">
        <f t="shared" si="9"/>
        <v/>
      </c>
      <c r="N83" s="127" t="str">
        <f t="shared" si="9"/>
        <v/>
      </c>
      <c r="O83" s="127" t="str">
        <f t="shared" si="9"/>
        <v/>
      </c>
      <c r="P83" s="127" t="str">
        <f t="shared" si="9"/>
        <v/>
      </c>
      <c r="Q83" s="127" t="str">
        <f t="shared" si="9"/>
        <v/>
      </c>
      <c r="R83" s="124" t="str">
        <f t="shared" si="8"/>
        <v/>
      </c>
    </row>
    <row r="84" spans="2:18" hidden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 t="str">
        <f t="shared" si="9"/>
        <v/>
      </c>
      <c r="I84" s="127" t="str">
        <f t="shared" si="9"/>
        <v/>
      </c>
      <c r="J84" s="127" t="str">
        <f t="shared" si="9"/>
        <v/>
      </c>
      <c r="K84" s="127" t="str">
        <f t="shared" si="9"/>
        <v/>
      </c>
      <c r="L84" s="127" t="str">
        <f t="shared" si="9"/>
        <v/>
      </c>
      <c r="M84" s="127" t="str">
        <f t="shared" si="9"/>
        <v/>
      </c>
      <c r="N84" s="127" t="str">
        <f t="shared" si="9"/>
        <v/>
      </c>
      <c r="O84" s="127" t="str">
        <f t="shared" si="9"/>
        <v/>
      </c>
      <c r="P84" s="127" t="str">
        <f t="shared" si="9"/>
        <v/>
      </c>
      <c r="Q84" s="127" t="str">
        <f t="shared" si="9"/>
        <v/>
      </c>
      <c r="R84" s="124" t="str">
        <f t="shared" si="8"/>
        <v/>
      </c>
    </row>
    <row r="85" spans="2:18" hidden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 t="str">
        <f t="shared" si="9"/>
        <v/>
      </c>
      <c r="I85" s="127" t="str">
        <f t="shared" si="9"/>
        <v/>
      </c>
      <c r="J85" s="127" t="str">
        <f t="shared" si="9"/>
        <v/>
      </c>
      <c r="K85" s="127" t="str">
        <f t="shared" si="9"/>
        <v/>
      </c>
      <c r="L85" s="127" t="str">
        <f t="shared" si="9"/>
        <v/>
      </c>
      <c r="M85" s="127" t="str">
        <f t="shared" si="9"/>
        <v/>
      </c>
      <c r="N85" s="127" t="str">
        <f t="shared" si="9"/>
        <v/>
      </c>
      <c r="O85" s="127" t="str">
        <f t="shared" si="9"/>
        <v/>
      </c>
      <c r="P85" s="127" t="str">
        <f t="shared" si="9"/>
        <v/>
      </c>
      <c r="Q85" s="127" t="str">
        <f t="shared" si="9"/>
        <v/>
      </c>
      <c r="R85" s="124" t="str">
        <f t="shared" si="8"/>
        <v/>
      </c>
    </row>
    <row r="86" spans="2:18" hidden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 t="str">
        <f t="shared" si="9"/>
        <v/>
      </c>
      <c r="I86" s="127" t="str">
        <f t="shared" si="9"/>
        <v/>
      </c>
      <c r="J86" s="127" t="str">
        <f t="shared" si="9"/>
        <v/>
      </c>
      <c r="K86" s="127" t="str">
        <f t="shared" si="9"/>
        <v/>
      </c>
      <c r="L86" s="127" t="str">
        <f t="shared" si="9"/>
        <v/>
      </c>
      <c r="M86" s="127" t="str">
        <f t="shared" si="9"/>
        <v/>
      </c>
      <c r="N86" s="127" t="str">
        <f t="shared" si="9"/>
        <v/>
      </c>
      <c r="O86" s="127" t="str">
        <f t="shared" si="9"/>
        <v/>
      </c>
      <c r="P86" s="127" t="str">
        <f t="shared" si="9"/>
        <v/>
      </c>
      <c r="Q86" s="127" t="str">
        <f t="shared" si="9"/>
        <v/>
      </c>
      <c r="R86" s="124" t="str">
        <f t="shared" si="8"/>
        <v/>
      </c>
    </row>
    <row r="87" spans="2:18" hidden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 t="str">
        <f t="shared" si="9"/>
        <v/>
      </c>
      <c r="I87" s="127" t="str">
        <f t="shared" si="9"/>
        <v/>
      </c>
      <c r="J87" s="127" t="str">
        <f t="shared" si="9"/>
        <v/>
      </c>
      <c r="K87" s="127" t="str">
        <f t="shared" si="9"/>
        <v/>
      </c>
      <c r="L87" s="127" t="str">
        <f t="shared" si="9"/>
        <v/>
      </c>
      <c r="M87" s="127" t="str">
        <f t="shared" si="9"/>
        <v/>
      </c>
      <c r="N87" s="127" t="str">
        <f t="shared" si="9"/>
        <v/>
      </c>
      <c r="O87" s="127" t="str">
        <f t="shared" si="9"/>
        <v/>
      </c>
      <c r="P87" s="127" t="str">
        <f t="shared" si="9"/>
        <v/>
      </c>
      <c r="Q87" s="127" t="str">
        <f t="shared" si="9"/>
        <v/>
      </c>
      <c r="R87" s="124" t="str">
        <f t="shared" si="8"/>
        <v/>
      </c>
    </row>
    <row r="88" spans="2:18" hidden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 t="str">
        <f t="shared" si="9"/>
        <v/>
      </c>
      <c r="I88" s="127" t="str">
        <f t="shared" si="9"/>
        <v/>
      </c>
      <c r="J88" s="127" t="str">
        <f t="shared" si="9"/>
        <v/>
      </c>
      <c r="K88" s="127" t="str">
        <f t="shared" si="9"/>
        <v/>
      </c>
      <c r="L88" s="127" t="str">
        <f t="shared" si="9"/>
        <v/>
      </c>
      <c r="M88" s="127" t="str">
        <f t="shared" si="9"/>
        <v/>
      </c>
      <c r="N88" s="127" t="str">
        <f t="shared" si="9"/>
        <v/>
      </c>
      <c r="O88" s="127" t="str">
        <f t="shared" si="9"/>
        <v/>
      </c>
      <c r="P88" s="127" t="str">
        <f t="shared" si="9"/>
        <v/>
      </c>
      <c r="Q88" s="127" t="str">
        <f t="shared" si="9"/>
        <v/>
      </c>
      <c r="R88" s="124" t="str">
        <f t="shared" si="8"/>
        <v/>
      </c>
    </row>
    <row r="89" spans="2:18" hidden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 t="str">
        <f t="shared" si="9"/>
        <v/>
      </c>
      <c r="I89" s="127" t="str">
        <f t="shared" si="9"/>
        <v/>
      </c>
      <c r="J89" s="127" t="str">
        <f t="shared" si="9"/>
        <v/>
      </c>
      <c r="K89" s="127" t="str">
        <f t="shared" si="9"/>
        <v/>
      </c>
      <c r="L89" s="127" t="str">
        <f t="shared" si="9"/>
        <v/>
      </c>
      <c r="M89" s="127" t="str">
        <f t="shared" si="9"/>
        <v/>
      </c>
      <c r="N89" s="127" t="str">
        <f t="shared" si="9"/>
        <v/>
      </c>
      <c r="O89" s="127" t="str">
        <f t="shared" si="9"/>
        <v/>
      </c>
      <c r="P89" s="127" t="str">
        <f t="shared" si="9"/>
        <v/>
      </c>
      <c r="Q89" s="127" t="str">
        <f t="shared" si="9"/>
        <v/>
      </c>
      <c r="R89" s="124" t="str">
        <f t="shared" si="8"/>
        <v/>
      </c>
    </row>
    <row r="90" spans="2:18" hidden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 t="str">
        <f t="shared" si="9"/>
        <v/>
      </c>
      <c r="I90" s="127" t="str">
        <f t="shared" si="9"/>
        <v/>
      </c>
      <c r="J90" s="127" t="str">
        <f t="shared" si="9"/>
        <v/>
      </c>
      <c r="K90" s="127" t="str">
        <f t="shared" si="9"/>
        <v/>
      </c>
      <c r="L90" s="127" t="str">
        <f t="shared" si="9"/>
        <v/>
      </c>
      <c r="M90" s="127" t="str">
        <f t="shared" si="9"/>
        <v/>
      </c>
      <c r="N90" s="127" t="str">
        <f t="shared" si="9"/>
        <v/>
      </c>
      <c r="O90" s="127" t="str">
        <f t="shared" si="9"/>
        <v/>
      </c>
      <c r="P90" s="127" t="str">
        <f t="shared" si="9"/>
        <v/>
      </c>
      <c r="Q90" s="127" t="str">
        <f t="shared" si="9"/>
        <v/>
      </c>
      <c r="R90" s="124" t="str">
        <f t="shared" si="8"/>
        <v/>
      </c>
    </row>
    <row r="91" spans="2:18" hidden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 t="str">
        <f t="shared" si="9"/>
        <v/>
      </c>
      <c r="I91" s="127" t="str">
        <f t="shared" si="9"/>
        <v/>
      </c>
      <c r="J91" s="127" t="str">
        <f t="shared" si="9"/>
        <v/>
      </c>
      <c r="K91" s="127" t="str">
        <f t="shared" si="9"/>
        <v/>
      </c>
      <c r="L91" s="127" t="str">
        <f t="shared" si="9"/>
        <v/>
      </c>
      <c r="M91" s="127" t="str">
        <f t="shared" si="9"/>
        <v/>
      </c>
      <c r="N91" s="127" t="str">
        <f t="shared" si="9"/>
        <v/>
      </c>
      <c r="O91" s="127" t="str">
        <f t="shared" si="9"/>
        <v/>
      </c>
      <c r="P91" s="127" t="str">
        <f t="shared" si="9"/>
        <v/>
      </c>
      <c r="Q91" s="127" t="str">
        <f t="shared" si="9"/>
        <v/>
      </c>
      <c r="R91" s="124" t="str">
        <f t="shared" si="8"/>
        <v/>
      </c>
    </row>
    <row r="92" spans="2:18" hidden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 t="str">
        <f t="shared" si="9"/>
        <v/>
      </c>
      <c r="I92" s="127" t="str">
        <f t="shared" si="9"/>
        <v/>
      </c>
      <c r="J92" s="127" t="str">
        <f t="shared" si="9"/>
        <v/>
      </c>
      <c r="K92" s="127" t="str">
        <f t="shared" si="9"/>
        <v/>
      </c>
      <c r="L92" s="127" t="str">
        <f t="shared" si="9"/>
        <v/>
      </c>
      <c r="M92" s="127" t="str">
        <f t="shared" si="9"/>
        <v/>
      </c>
      <c r="N92" s="127" t="str">
        <f t="shared" si="9"/>
        <v/>
      </c>
      <c r="O92" s="127" t="str">
        <f t="shared" si="9"/>
        <v/>
      </c>
      <c r="P92" s="127" t="str">
        <f t="shared" si="9"/>
        <v/>
      </c>
      <c r="Q92" s="127" t="str">
        <f t="shared" si="9"/>
        <v/>
      </c>
      <c r="R92" s="124" t="str">
        <f t="shared" si="8"/>
        <v/>
      </c>
    </row>
    <row r="93" spans="2:18" hidden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 t="str">
        <f t="shared" si="9"/>
        <v/>
      </c>
      <c r="I93" s="127" t="str">
        <f t="shared" si="9"/>
        <v/>
      </c>
      <c r="J93" s="127" t="str">
        <f t="shared" si="9"/>
        <v/>
      </c>
      <c r="K93" s="127" t="str">
        <f t="shared" si="9"/>
        <v/>
      </c>
      <c r="L93" s="127" t="str">
        <f t="shared" si="9"/>
        <v/>
      </c>
      <c r="M93" s="127" t="str">
        <f t="shared" si="9"/>
        <v/>
      </c>
      <c r="N93" s="127" t="str">
        <f t="shared" si="9"/>
        <v/>
      </c>
      <c r="O93" s="127" t="str">
        <f t="shared" si="9"/>
        <v/>
      </c>
      <c r="P93" s="127" t="str">
        <f t="shared" si="9"/>
        <v/>
      </c>
      <c r="Q93" s="127" t="str">
        <f t="shared" si="9"/>
        <v/>
      </c>
      <c r="R93" s="124" t="str">
        <f t="shared" si="8"/>
        <v/>
      </c>
    </row>
    <row r="94" spans="2:18" hidden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 t="str">
        <f t="shared" si="9"/>
        <v/>
      </c>
      <c r="I94" s="127" t="str">
        <f t="shared" si="9"/>
        <v/>
      </c>
      <c r="J94" s="127" t="str">
        <f t="shared" si="9"/>
        <v/>
      </c>
      <c r="K94" s="127" t="str">
        <f t="shared" si="9"/>
        <v/>
      </c>
      <c r="L94" s="127" t="str">
        <f t="shared" si="9"/>
        <v/>
      </c>
      <c r="M94" s="127" t="str">
        <f t="shared" si="9"/>
        <v/>
      </c>
      <c r="N94" s="127" t="str">
        <f t="shared" si="9"/>
        <v/>
      </c>
      <c r="O94" s="127" t="str">
        <f t="shared" si="9"/>
        <v/>
      </c>
      <c r="P94" s="127" t="str">
        <f t="shared" si="9"/>
        <v/>
      </c>
      <c r="Q94" s="127" t="str">
        <f t="shared" si="9"/>
        <v/>
      </c>
      <c r="R94" s="124" t="str">
        <f t="shared" si="8"/>
        <v/>
      </c>
    </row>
    <row r="95" spans="2:18" hidden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 t="str">
        <f t="shared" si="9"/>
        <v/>
      </c>
      <c r="I95" s="127" t="str">
        <f t="shared" si="9"/>
        <v/>
      </c>
      <c r="J95" s="127" t="str">
        <f t="shared" si="9"/>
        <v/>
      </c>
      <c r="K95" s="127" t="str">
        <f t="shared" si="9"/>
        <v/>
      </c>
      <c r="L95" s="127" t="str">
        <f t="shared" si="9"/>
        <v/>
      </c>
      <c r="M95" s="127" t="str">
        <f t="shared" si="9"/>
        <v/>
      </c>
      <c r="N95" s="127" t="str">
        <f t="shared" si="9"/>
        <v/>
      </c>
      <c r="O95" s="127" t="str">
        <f t="shared" si="9"/>
        <v/>
      </c>
      <c r="P95" s="127" t="str">
        <f t="shared" si="9"/>
        <v/>
      </c>
      <c r="Q95" s="127" t="str">
        <f t="shared" si="9"/>
        <v/>
      </c>
      <c r="R95" s="124" t="str">
        <f t="shared" si="8"/>
        <v/>
      </c>
    </row>
    <row r="96" spans="2:18" hidden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 t="str">
        <f t="shared" si="9"/>
        <v/>
      </c>
      <c r="I96" s="127" t="str">
        <f t="shared" si="9"/>
        <v/>
      </c>
      <c r="J96" s="127" t="str">
        <f t="shared" si="9"/>
        <v/>
      </c>
      <c r="K96" s="127" t="str">
        <f t="shared" si="9"/>
        <v/>
      </c>
      <c r="L96" s="127" t="str">
        <f t="shared" si="9"/>
        <v/>
      </c>
      <c r="M96" s="127" t="str">
        <f t="shared" si="9"/>
        <v/>
      </c>
      <c r="N96" s="127" t="str">
        <f t="shared" si="9"/>
        <v/>
      </c>
      <c r="O96" s="127" t="str">
        <f t="shared" si="9"/>
        <v/>
      </c>
      <c r="P96" s="127" t="str">
        <f t="shared" si="9"/>
        <v/>
      </c>
      <c r="Q96" s="127" t="str">
        <f t="shared" si="9"/>
        <v/>
      </c>
      <c r="R96" s="124" t="str">
        <f t="shared" si="8"/>
        <v/>
      </c>
    </row>
    <row r="97" spans="2:18" hidden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 t="str">
        <f t="shared" si="9"/>
        <v/>
      </c>
      <c r="I97" s="127" t="str">
        <f t="shared" si="9"/>
        <v/>
      </c>
      <c r="J97" s="127" t="str">
        <f t="shared" si="9"/>
        <v/>
      </c>
      <c r="K97" s="127" t="str">
        <f t="shared" si="9"/>
        <v/>
      </c>
      <c r="L97" s="127" t="str">
        <f t="shared" si="9"/>
        <v/>
      </c>
      <c r="M97" s="127" t="str">
        <f t="shared" si="9"/>
        <v/>
      </c>
      <c r="N97" s="127" t="str">
        <f t="shared" si="9"/>
        <v/>
      </c>
      <c r="O97" s="127" t="str">
        <f t="shared" si="9"/>
        <v/>
      </c>
      <c r="P97" s="127" t="str">
        <f t="shared" si="9"/>
        <v/>
      </c>
      <c r="Q97" s="127" t="str">
        <f t="shared" si="9"/>
        <v/>
      </c>
      <c r="R97" s="124" t="str">
        <f t="shared" si="8"/>
        <v/>
      </c>
    </row>
    <row r="98" spans="2:18" hidden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 t="str">
        <f t="shared" si="10"/>
        <v/>
      </c>
      <c r="I98" s="127" t="str">
        <f t="shared" si="10"/>
        <v/>
      </c>
      <c r="J98" s="127" t="str">
        <f t="shared" si="10"/>
        <v/>
      </c>
      <c r="K98" s="127" t="str">
        <f t="shared" si="10"/>
        <v/>
      </c>
      <c r="L98" s="127" t="str">
        <f t="shared" si="10"/>
        <v/>
      </c>
      <c r="M98" s="127" t="str">
        <f t="shared" si="10"/>
        <v/>
      </c>
      <c r="N98" s="127" t="str">
        <f t="shared" si="10"/>
        <v/>
      </c>
      <c r="O98" s="127" t="str">
        <f t="shared" si="10"/>
        <v/>
      </c>
      <c r="P98" s="127" t="str">
        <f t="shared" si="10"/>
        <v/>
      </c>
      <c r="Q98" s="127" t="str">
        <f t="shared" si="10"/>
        <v/>
      </c>
      <c r="R98" s="124" t="str">
        <f t="shared" si="8"/>
        <v/>
      </c>
    </row>
    <row r="99" spans="2:18" hidden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 t="str">
        <f t="shared" si="10"/>
        <v/>
      </c>
      <c r="I99" s="127" t="str">
        <f t="shared" si="10"/>
        <v/>
      </c>
      <c r="J99" s="127" t="str">
        <f t="shared" si="10"/>
        <v/>
      </c>
      <c r="K99" s="127" t="str">
        <f t="shared" si="10"/>
        <v/>
      </c>
      <c r="L99" s="127" t="str">
        <f t="shared" si="10"/>
        <v/>
      </c>
      <c r="M99" s="127" t="str">
        <f t="shared" si="10"/>
        <v/>
      </c>
      <c r="N99" s="127" t="str">
        <f t="shared" si="10"/>
        <v/>
      </c>
      <c r="O99" s="127" t="str">
        <f t="shared" si="10"/>
        <v/>
      </c>
      <c r="P99" s="127" t="str">
        <f t="shared" si="10"/>
        <v/>
      </c>
      <c r="Q99" s="127" t="str">
        <f t="shared" si="10"/>
        <v/>
      </c>
      <c r="R99" s="124" t="str">
        <f t="shared" si="8"/>
        <v/>
      </c>
    </row>
    <row r="100" spans="2:18" hidden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 t="str">
        <f t="shared" si="10"/>
        <v/>
      </c>
      <c r="I100" s="127" t="str">
        <f t="shared" si="10"/>
        <v/>
      </c>
      <c r="J100" s="127" t="str">
        <f t="shared" si="10"/>
        <v/>
      </c>
      <c r="K100" s="127" t="str">
        <f t="shared" si="10"/>
        <v/>
      </c>
      <c r="L100" s="127" t="str">
        <f t="shared" si="10"/>
        <v/>
      </c>
      <c r="M100" s="127" t="str">
        <f t="shared" si="10"/>
        <v/>
      </c>
      <c r="N100" s="127" t="str">
        <f t="shared" si="10"/>
        <v/>
      </c>
      <c r="O100" s="127" t="str">
        <f t="shared" si="10"/>
        <v/>
      </c>
      <c r="P100" s="127" t="str">
        <f t="shared" si="10"/>
        <v/>
      </c>
      <c r="Q100" s="127" t="str">
        <f t="shared" si="10"/>
        <v/>
      </c>
      <c r="R100" s="124" t="str">
        <f t="shared" si="8"/>
        <v/>
      </c>
    </row>
    <row r="101" spans="2:18" hidden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 t="str">
        <f t="shared" si="10"/>
        <v/>
      </c>
      <c r="I101" s="127" t="str">
        <f t="shared" si="10"/>
        <v/>
      </c>
      <c r="J101" s="127" t="str">
        <f t="shared" si="10"/>
        <v/>
      </c>
      <c r="K101" s="127" t="str">
        <f t="shared" si="10"/>
        <v/>
      </c>
      <c r="L101" s="127" t="str">
        <f t="shared" si="10"/>
        <v/>
      </c>
      <c r="M101" s="127" t="str">
        <f t="shared" si="10"/>
        <v/>
      </c>
      <c r="N101" s="127" t="str">
        <f t="shared" si="10"/>
        <v/>
      </c>
      <c r="O101" s="127" t="str">
        <f t="shared" si="10"/>
        <v/>
      </c>
      <c r="P101" s="127" t="str">
        <f t="shared" si="10"/>
        <v/>
      </c>
      <c r="Q101" s="127" t="str">
        <f t="shared" si="10"/>
        <v/>
      </c>
      <c r="R101" s="124" t="str">
        <f t="shared" si="8"/>
        <v/>
      </c>
    </row>
    <row r="102" spans="2:18" hidden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 t="str">
        <f t="shared" si="10"/>
        <v/>
      </c>
      <c r="I102" s="127" t="str">
        <f t="shared" si="10"/>
        <v/>
      </c>
      <c r="J102" s="127" t="str">
        <f t="shared" si="10"/>
        <v/>
      </c>
      <c r="K102" s="127" t="str">
        <f t="shared" si="10"/>
        <v/>
      </c>
      <c r="L102" s="127" t="str">
        <f t="shared" si="10"/>
        <v/>
      </c>
      <c r="M102" s="127" t="str">
        <f t="shared" si="10"/>
        <v/>
      </c>
      <c r="N102" s="127" t="str">
        <f t="shared" si="10"/>
        <v/>
      </c>
      <c r="O102" s="127" t="str">
        <f t="shared" si="10"/>
        <v/>
      </c>
      <c r="P102" s="127" t="str">
        <f t="shared" si="10"/>
        <v/>
      </c>
      <c r="Q102" s="127" t="str">
        <f t="shared" si="10"/>
        <v/>
      </c>
      <c r="R102" s="124" t="str">
        <f t="shared" si="8"/>
        <v/>
      </c>
    </row>
    <row r="103" spans="2:18" hidden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7.5</v>
      </c>
      <c r="G103" s="127">
        <f t="shared" si="10"/>
        <v>7.2</v>
      </c>
      <c r="H103" s="127">
        <f t="shared" si="10"/>
        <v>7.1</v>
      </c>
      <c r="I103" s="127">
        <f t="shared" si="10"/>
        <v>7.1</v>
      </c>
      <c r="J103" s="127">
        <f t="shared" si="10"/>
        <v>7.8</v>
      </c>
      <c r="K103" s="127">
        <f t="shared" si="10"/>
        <v>7.4</v>
      </c>
      <c r="L103" s="127">
        <f t="shared" si="10"/>
        <v>7.7</v>
      </c>
      <c r="M103" s="127">
        <f t="shared" si="10"/>
        <v>7.5</v>
      </c>
      <c r="N103" s="127">
        <f t="shared" si="10"/>
        <v>7.3</v>
      </c>
      <c r="O103" s="127">
        <f t="shared" si="10"/>
        <v>8.6</v>
      </c>
      <c r="P103" s="127">
        <f t="shared" si="10"/>
        <v>7.7</v>
      </c>
      <c r="Q103" s="127">
        <f t="shared" si="10"/>
        <v>7.9</v>
      </c>
      <c r="R103" s="124">
        <f t="shared" si="8"/>
        <v>7.5666666666666664</v>
      </c>
    </row>
    <row r="104" spans="2:18" hidden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 t="str">
        <f t="shared" si="10"/>
        <v/>
      </c>
      <c r="I104" s="127" t="str">
        <f t="shared" si="10"/>
        <v/>
      </c>
      <c r="J104" s="127" t="str">
        <f t="shared" si="10"/>
        <v/>
      </c>
      <c r="K104" s="127" t="str">
        <f t="shared" si="10"/>
        <v/>
      </c>
      <c r="L104" s="127" t="str">
        <f t="shared" si="10"/>
        <v/>
      </c>
      <c r="M104" s="127" t="str">
        <f t="shared" si="10"/>
        <v/>
      </c>
      <c r="N104" s="127" t="str">
        <f t="shared" si="10"/>
        <v/>
      </c>
      <c r="O104" s="127" t="str">
        <f t="shared" si="10"/>
        <v/>
      </c>
      <c r="P104" s="127" t="str">
        <f t="shared" si="10"/>
        <v/>
      </c>
      <c r="Q104" s="127" t="str">
        <f t="shared" si="10"/>
        <v/>
      </c>
      <c r="R104" s="124" t="str">
        <f t="shared" si="8"/>
        <v/>
      </c>
    </row>
    <row r="105" spans="2:18" hidden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 t="str">
        <f t="shared" si="10"/>
        <v/>
      </c>
      <c r="I105" s="127" t="str">
        <f t="shared" si="10"/>
        <v/>
      </c>
      <c r="J105" s="127" t="str">
        <f t="shared" si="10"/>
        <v/>
      </c>
      <c r="K105" s="127" t="str">
        <f t="shared" si="10"/>
        <v/>
      </c>
      <c r="L105" s="127" t="str">
        <f t="shared" si="10"/>
        <v/>
      </c>
      <c r="M105" s="127" t="str">
        <f t="shared" si="10"/>
        <v/>
      </c>
      <c r="N105" s="127" t="str">
        <f t="shared" si="10"/>
        <v/>
      </c>
      <c r="O105" s="127" t="str">
        <f t="shared" si="10"/>
        <v/>
      </c>
      <c r="P105" s="127" t="str">
        <f t="shared" si="10"/>
        <v/>
      </c>
      <c r="Q105" s="127" t="str">
        <f t="shared" si="10"/>
        <v/>
      </c>
      <c r="R105" s="124" t="str">
        <f t="shared" si="8"/>
        <v/>
      </c>
    </row>
    <row r="106" spans="2:18" hidden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 t="str">
        <f t="shared" si="10"/>
        <v/>
      </c>
      <c r="I106" s="127" t="str">
        <f t="shared" si="10"/>
        <v/>
      </c>
      <c r="J106" s="127" t="str">
        <f t="shared" si="10"/>
        <v/>
      </c>
      <c r="K106" s="127" t="str">
        <f t="shared" si="10"/>
        <v/>
      </c>
      <c r="L106" s="127" t="str">
        <f t="shared" si="10"/>
        <v/>
      </c>
      <c r="M106" s="127" t="str">
        <f t="shared" si="10"/>
        <v/>
      </c>
      <c r="N106" s="127" t="str">
        <f t="shared" si="10"/>
        <v/>
      </c>
      <c r="O106" s="127" t="str">
        <f t="shared" si="10"/>
        <v/>
      </c>
      <c r="P106" s="127" t="str">
        <f t="shared" si="10"/>
        <v/>
      </c>
      <c r="Q106" s="127" t="str">
        <f t="shared" si="10"/>
        <v/>
      </c>
      <c r="R106" s="124" t="str">
        <f t="shared" si="8"/>
        <v/>
      </c>
    </row>
    <row r="107" spans="2:18" hidden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 t="str">
        <f t="shared" si="10"/>
        <v/>
      </c>
      <c r="I107" s="127" t="str">
        <f t="shared" si="10"/>
        <v/>
      </c>
      <c r="J107" s="127" t="str">
        <f t="shared" si="10"/>
        <v/>
      </c>
      <c r="K107" s="127" t="str">
        <f t="shared" si="10"/>
        <v/>
      </c>
      <c r="L107" s="127" t="str">
        <f t="shared" si="10"/>
        <v/>
      </c>
      <c r="M107" s="127" t="str">
        <f t="shared" si="10"/>
        <v/>
      </c>
      <c r="N107" s="127" t="str">
        <f t="shared" si="10"/>
        <v/>
      </c>
      <c r="O107" s="127" t="str">
        <f t="shared" si="10"/>
        <v/>
      </c>
      <c r="P107" s="127" t="str">
        <f t="shared" si="10"/>
        <v/>
      </c>
      <c r="Q107" s="127" t="str">
        <f t="shared" si="10"/>
        <v/>
      </c>
      <c r="R107" s="124" t="str">
        <f t="shared" si="8"/>
        <v/>
      </c>
    </row>
    <row r="108" spans="2:18" hidden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 t="str">
        <f t="shared" si="10"/>
        <v/>
      </c>
      <c r="I108" s="127" t="str">
        <f t="shared" si="10"/>
        <v/>
      </c>
      <c r="J108" s="127" t="str">
        <f t="shared" si="10"/>
        <v/>
      </c>
      <c r="K108" s="127" t="str">
        <f t="shared" si="10"/>
        <v/>
      </c>
      <c r="L108" s="127" t="str">
        <f t="shared" si="10"/>
        <v/>
      </c>
      <c r="M108" s="127" t="str">
        <f t="shared" si="10"/>
        <v/>
      </c>
      <c r="N108" s="127" t="str">
        <f t="shared" si="10"/>
        <v/>
      </c>
      <c r="O108" s="127" t="str">
        <f t="shared" si="10"/>
        <v/>
      </c>
      <c r="P108" s="127" t="str">
        <f t="shared" si="10"/>
        <v/>
      </c>
      <c r="Q108" s="127" t="str">
        <f t="shared" si="10"/>
        <v/>
      </c>
      <c r="R108" s="124" t="str">
        <f t="shared" si="8"/>
        <v/>
      </c>
    </row>
    <row r="109" spans="2:18" hidden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 t="str">
        <f t="shared" si="10"/>
        <v/>
      </c>
      <c r="I109" s="127" t="str">
        <f t="shared" si="10"/>
        <v/>
      </c>
      <c r="J109" s="127" t="str">
        <f t="shared" si="10"/>
        <v/>
      </c>
      <c r="K109" s="127" t="str">
        <f t="shared" si="10"/>
        <v/>
      </c>
      <c r="L109" s="127" t="str">
        <f t="shared" si="10"/>
        <v/>
      </c>
      <c r="M109" s="127" t="str">
        <f t="shared" si="10"/>
        <v/>
      </c>
      <c r="N109" s="127" t="str">
        <f t="shared" si="10"/>
        <v/>
      </c>
      <c r="O109" s="127" t="str">
        <f t="shared" si="10"/>
        <v/>
      </c>
      <c r="P109" s="127" t="str">
        <f t="shared" si="10"/>
        <v/>
      </c>
      <c r="Q109" s="127" t="str">
        <f t="shared" si="10"/>
        <v/>
      </c>
      <c r="R109" s="124" t="str">
        <f t="shared" si="8"/>
        <v/>
      </c>
    </row>
    <row r="110" spans="2:18" hidden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 t="str">
        <f t="shared" si="10"/>
        <v/>
      </c>
      <c r="I110" s="127" t="str">
        <f t="shared" si="10"/>
        <v/>
      </c>
      <c r="J110" s="127" t="str">
        <f t="shared" si="10"/>
        <v/>
      </c>
      <c r="K110" s="127" t="str">
        <f t="shared" si="10"/>
        <v/>
      </c>
      <c r="L110" s="127" t="str">
        <f t="shared" si="10"/>
        <v/>
      </c>
      <c r="M110" s="127" t="str">
        <f t="shared" si="10"/>
        <v/>
      </c>
      <c r="N110" s="127" t="str">
        <f t="shared" si="10"/>
        <v/>
      </c>
      <c r="O110" s="127" t="str">
        <f t="shared" si="10"/>
        <v/>
      </c>
      <c r="P110" s="127" t="str">
        <f t="shared" si="10"/>
        <v/>
      </c>
      <c r="Q110" s="127" t="str">
        <f t="shared" si="10"/>
        <v/>
      </c>
      <c r="R110" s="124" t="str">
        <f t="shared" si="8"/>
        <v/>
      </c>
    </row>
    <row r="111" spans="2:18" hidden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0.4</v>
      </c>
      <c r="G111" s="127">
        <f t="shared" si="10"/>
        <v>0.4</v>
      </c>
      <c r="H111" s="127">
        <f t="shared" si="10"/>
        <v>0.4</v>
      </c>
      <c r="I111" s="127">
        <f t="shared" si="10"/>
        <v>0.4</v>
      </c>
      <c r="J111" s="127">
        <f t="shared" si="10"/>
        <v>0.4</v>
      </c>
      <c r="K111" s="127">
        <f t="shared" si="10"/>
        <v>0.4</v>
      </c>
      <c r="L111" s="127">
        <f t="shared" si="10"/>
        <v>0.3</v>
      </c>
      <c r="M111" s="127">
        <f t="shared" si="10"/>
        <v>0.4</v>
      </c>
      <c r="N111" s="127">
        <f t="shared" si="10"/>
        <v>0.3</v>
      </c>
      <c r="O111" s="127">
        <f t="shared" si="10"/>
        <v>0.3</v>
      </c>
      <c r="P111" s="127">
        <f t="shared" si="10"/>
        <v>0.3</v>
      </c>
      <c r="Q111" s="127">
        <f t="shared" si="10"/>
        <v>0.3</v>
      </c>
      <c r="R111" s="124">
        <f t="shared" si="8"/>
        <v>0.35833333333333323</v>
      </c>
    </row>
    <row r="112" spans="2:18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7.24</v>
      </c>
      <c r="G112" s="127">
        <f t="shared" si="10"/>
        <v>7.32</v>
      </c>
      <c r="H112" s="127">
        <f t="shared" si="10"/>
        <v>7.27</v>
      </c>
      <c r="I112" s="127">
        <f t="shared" si="10"/>
        <v>7.27</v>
      </c>
      <c r="J112" s="127">
        <f t="shared" si="10"/>
        <v>7.5</v>
      </c>
      <c r="K112" s="127">
        <f t="shared" si="10"/>
        <v>7.41</v>
      </c>
      <c r="L112" s="127">
        <f t="shared" si="10"/>
        <v>7.43</v>
      </c>
      <c r="M112" s="127">
        <f t="shared" si="10"/>
        <v>7.42</v>
      </c>
      <c r="N112" s="127">
        <f t="shared" si="10"/>
        <v>7.31</v>
      </c>
      <c r="O112" s="127">
        <f t="shared" si="10"/>
        <v>7.36</v>
      </c>
      <c r="P112" s="127">
        <f t="shared" si="10"/>
        <v>7.26</v>
      </c>
      <c r="Q112" s="127">
        <f t="shared" si="10"/>
        <v>7.29</v>
      </c>
      <c r="R112" s="124">
        <f t="shared" si="8"/>
        <v>7.34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0.4</v>
      </c>
      <c r="H117" s="129">
        <f t="shared" si="11"/>
        <v>0.3</v>
      </c>
      <c r="I117" s="129">
        <f t="shared" si="11"/>
        <v>0.3</v>
      </c>
      <c r="J117" s="129">
        <f t="shared" si="11"/>
        <v>0.3</v>
      </c>
      <c r="K117" s="129">
        <f t="shared" si="11"/>
        <v>0.3</v>
      </c>
      <c r="L117" s="129">
        <f t="shared" si="11"/>
        <v>0.4</v>
      </c>
      <c r="M117" s="129">
        <f t="shared" si="11"/>
        <v>0.3</v>
      </c>
      <c r="N117" s="129">
        <f t="shared" si="11"/>
        <v>0.4</v>
      </c>
      <c r="O117" s="129">
        <f t="shared" si="11"/>
        <v>0.5</v>
      </c>
      <c r="P117" s="129">
        <f t="shared" si="11"/>
        <v>0.4</v>
      </c>
      <c r="Q117" s="129">
        <f t="shared" si="11"/>
        <v>0.5</v>
      </c>
      <c r="R117" s="130">
        <f>IF(AND(F117="",G117="",H117="",I117="",J117="",K117="",L117="",M117="",N117="",O117="",P117="",Q117=""),"",AVERAGE(F117:Q117))</f>
        <v>0.3833333333333333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209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180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13</v>
      </c>
      <c r="G5" s="24">
        <v>17</v>
      </c>
      <c r="H5" s="24">
        <v>20.5</v>
      </c>
      <c r="I5" s="24">
        <v>22</v>
      </c>
      <c r="J5" s="24">
        <v>25</v>
      </c>
      <c r="K5" s="24">
        <v>25</v>
      </c>
      <c r="L5" s="24">
        <v>20</v>
      </c>
      <c r="M5" s="24">
        <v>16</v>
      </c>
      <c r="N5" s="24">
        <v>11.5</v>
      </c>
      <c r="O5" s="24">
        <v>8</v>
      </c>
      <c r="P5" s="24">
        <v>10</v>
      </c>
      <c r="Q5" s="25">
        <v>9.5</v>
      </c>
      <c r="R5" s="141">
        <v>8</v>
      </c>
      <c r="S5" s="134">
        <v>25</v>
      </c>
      <c r="T5" s="134">
        <v>16.458333333333332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</v>
      </c>
      <c r="G6" s="32">
        <v>21.5</v>
      </c>
      <c r="H6" s="32">
        <v>23.5</v>
      </c>
      <c r="I6" s="32">
        <v>27.5</v>
      </c>
      <c r="J6" s="32">
        <v>30.5</v>
      </c>
      <c r="K6" s="32">
        <v>25</v>
      </c>
      <c r="L6" s="32">
        <v>19.5</v>
      </c>
      <c r="M6" s="32">
        <v>9.5</v>
      </c>
      <c r="N6" s="32">
        <v>6</v>
      </c>
      <c r="O6" s="32">
        <v>3</v>
      </c>
      <c r="P6" s="32">
        <v>9</v>
      </c>
      <c r="Q6" s="33">
        <v>7</v>
      </c>
      <c r="R6" s="34">
        <v>3</v>
      </c>
      <c r="S6" s="35">
        <v>30.5</v>
      </c>
      <c r="T6" s="135">
        <v>16.416666666666668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89" t="s">
        <v>187</v>
      </c>
      <c r="I9" s="54"/>
      <c r="J9" s="54"/>
      <c r="K9" s="89" t="s">
        <v>187</v>
      </c>
      <c r="L9" s="54"/>
      <c r="M9" s="54"/>
      <c r="N9" s="89" t="s">
        <v>187</v>
      </c>
      <c r="O9" s="54"/>
      <c r="P9" s="54"/>
      <c r="Q9" s="90" t="s">
        <v>32</v>
      </c>
      <c r="R9" s="63" t="s">
        <v>187</v>
      </c>
      <c r="S9" s="64" t="s">
        <v>187</v>
      </c>
      <c r="T9" s="65" t="s">
        <v>187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89" t="s">
        <v>188</v>
      </c>
      <c r="I10" s="54"/>
      <c r="J10" s="54"/>
      <c r="K10" s="89" t="s">
        <v>188</v>
      </c>
      <c r="L10" s="54"/>
      <c r="M10" s="54"/>
      <c r="N10" s="89" t="s">
        <v>188</v>
      </c>
      <c r="O10" s="54"/>
      <c r="P10" s="54"/>
      <c r="Q10" s="90" t="s">
        <v>36</v>
      </c>
      <c r="R10" s="66" t="s">
        <v>188</v>
      </c>
      <c r="S10" s="67" t="s">
        <v>188</v>
      </c>
      <c r="T10" s="68" t="s">
        <v>188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89" t="s">
        <v>189</v>
      </c>
      <c r="I11" s="54"/>
      <c r="J11" s="54"/>
      <c r="K11" s="89" t="s">
        <v>189</v>
      </c>
      <c r="L11" s="54"/>
      <c r="M11" s="54"/>
      <c r="N11" s="89" t="s">
        <v>189</v>
      </c>
      <c r="O11" s="54"/>
      <c r="P11" s="54"/>
      <c r="Q11" s="90" t="s">
        <v>40</v>
      </c>
      <c r="R11" s="69" t="s">
        <v>189</v>
      </c>
      <c r="S11" s="70" t="s">
        <v>189</v>
      </c>
      <c r="T11" s="71" t="s">
        <v>189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89" t="s">
        <v>189</v>
      </c>
      <c r="I12" s="54"/>
      <c r="J12" s="54"/>
      <c r="K12" s="89" t="s">
        <v>189</v>
      </c>
      <c r="L12" s="54"/>
      <c r="M12" s="54"/>
      <c r="N12" s="89" t="s">
        <v>189</v>
      </c>
      <c r="O12" s="54"/>
      <c r="P12" s="54"/>
      <c r="Q12" s="90" t="s">
        <v>40</v>
      </c>
      <c r="R12" s="69" t="s">
        <v>189</v>
      </c>
      <c r="S12" s="70" t="s">
        <v>189</v>
      </c>
      <c r="T12" s="71" t="s">
        <v>189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89" t="s">
        <v>189</v>
      </c>
      <c r="I13" s="54"/>
      <c r="J13" s="54"/>
      <c r="K13" s="89" t="s">
        <v>189</v>
      </c>
      <c r="L13" s="54"/>
      <c r="M13" s="54"/>
      <c r="N13" s="89" t="s">
        <v>189</v>
      </c>
      <c r="O13" s="54"/>
      <c r="P13" s="54"/>
      <c r="Q13" s="90" t="s">
        <v>40</v>
      </c>
      <c r="R13" s="69" t="s">
        <v>189</v>
      </c>
      <c r="S13" s="70" t="s">
        <v>189</v>
      </c>
      <c r="T13" s="71" t="s">
        <v>189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44</v>
      </c>
      <c r="E14" s="52" t="s">
        <v>45</v>
      </c>
      <c r="F14" s="53"/>
      <c r="G14" s="54"/>
      <c r="H14" s="89" t="s">
        <v>190</v>
      </c>
      <c r="I14" s="54"/>
      <c r="J14" s="54"/>
      <c r="K14" s="89" t="s">
        <v>190</v>
      </c>
      <c r="L14" s="54"/>
      <c r="M14" s="54"/>
      <c r="N14" s="89" t="s">
        <v>190</v>
      </c>
      <c r="O14" s="54"/>
      <c r="P14" s="54"/>
      <c r="Q14" s="90" t="s">
        <v>74</v>
      </c>
      <c r="R14" s="69" t="s">
        <v>190</v>
      </c>
      <c r="S14" s="70" t="s">
        <v>190</v>
      </c>
      <c r="T14" s="71" t="s">
        <v>190</v>
      </c>
      <c r="V14" s="72" t="s">
        <v>46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89" t="s">
        <v>191</v>
      </c>
      <c r="I15" s="54"/>
      <c r="J15" s="54"/>
      <c r="K15" s="89" t="s">
        <v>191</v>
      </c>
      <c r="L15" s="54"/>
      <c r="M15" s="54"/>
      <c r="N15" s="89" t="s">
        <v>191</v>
      </c>
      <c r="O15" s="54"/>
      <c r="P15" s="54"/>
      <c r="Q15" s="90" t="s">
        <v>203</v>
      </c>
      <c r="R15" s="69" t="s">
        <v>191</v>
      </c>
      <c r="S15" s="70" t="s">
        <v>191</v>
      </c>
      <c r="T15" s="71" t="s">
        <v>191</v>
      </c>
      <c r="V15" s="1" t="s">
        <v>50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89" t="s">
        <v>189</v>
      </c>
      <c r="I16" s="54"/>
      <c r="J16" s="54"/>
      <c r="K16" s="89" t="s">
        <v>189</v>
      </c>
      <c r="L16" s="54"/>
      <c r="M16" s="54"/>
      <c r="N16" s="89" t="s">
        <v>189</v>
      </c>
      <c r="O16" s="54"/>
      <c r="P16" s="54"/>
      <c r="Q16" s="90" t="s">
        <v>40</v>
      </c>
      <c r="R16" s="69" t="s">
        <v>189</v>
      </c>
      <c r="S16" s="70" t="s">
        <v>189</v>
      </c>
      <c r="T16" s="71" t="s">
        <v>189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92">
        <v>0.27</v>
      </c>
      <c r="I17" s="54"/>
      <c r="J17" s="54"/>
      <c r="K17" s="92">
        <v>0.25</v>
      </c>
      <c r="L17" s="54"/>
      <c r="M17" s="54"/>
      <c r="N17" s="92">
        <v>0.38</v>
      </c>
      <c r="O17" s="54"/>
      <c r="P17" s="54"/>
      <c r="Q17" s="94">
        <v>0.39</v>
      </c>
      <c r="R17" s="95">
        <v>0.25</v>
      </c>
      <c r="S17" s="96">
        <v>0.39</v>
      </c>
      <c r="T17" s="97">
        <v>0.32250000000000001</v>
      </c>
      <c r="V17" s="1" t="s">
        <v>55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0.25</v>
      </c>
      <c r="AA17" s="1">
        <f t="shared" si="4"/>
        <v>0.39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89" t="s">
        <v>192</v>
      </c>
      <c r="I18" s="54"/>
      <c r="J18" s="54"/>
      <c r="K18" s="89" t="s">
        <v>192</v>
      </c>
      <c r="L18" s="54"/>
      <c r="M18" s="54"/>
      <c r="N18" s="89" t="s">
        <v>192</v>
      </c>
      <c r="O18" s="54"/>
      <c r="P18" s="54"/>
      <c r="Q18" s="90" t="s">
        <v>59</v>
      </c>
      <c r="R18" s="73" t="s">
        <v>192</v>
      </c>
      <c r="S18" s="74" t="s">
        <v>192</v>
      </c>
      <c r="T18" s="75" t="s">
        <v>192</v>
      </c>
      <c r="V18" s="1" t="s">
        <v>59</v>
      </c>
      <c r="W18" s="1">
        <f t="shared" si="0"/>
        <v>4</v>
      </c>
      <c r="X18" s="1">
        <f t="shared" si="1"/>
        <v>8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89" t="s">
        <v>185</v>
      </c>
      <c r="I19" s="54"/>
      <c r="J19" s="54"/>
      <c r="K19" s="89" t="s">
        <v>185</v>
      </c>
      <c r="L19" s="54"/>
      <c r="M19" s="54"/>
      <c r="N19" s="89" t="s">
        <v>185</v>
      </c>
      <c r="O19" s="54"/>
      <c r="P19" s="54"/>
      <c r="Q19" s="90" t="s">
        <v>63</v>
      </c>
      <c r="R19" s="76" t="s">
        <v>185</v>
      </c>
      <c r="S19" s="77" t="s">
        <v>185</v>
      </c>
      <c r="T19" s="78" t="s">
        <v>185</v>
      </c>
      <c r="V19" s="1" t="s">
        <v>63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89" t="s">
        <v>193</v>
      </c>
      <c r="I20" s="54"/>
      <c r="J20" s="54"/>
      <c r="K20" s="89" t="s">
        <v>193</v>
      </c>
      <c r="L20" s="54"/>
      <c r="M20" s="54"/>
      <c r="N20" s="89" t="s">
        <v>193</v>
      </c>
      <c r="O20" s="54"/>
      <c r="P20" s="54"/>
      <c r="Q20" s="90" t="s">
        <v>67</v>
      </c>
      <c r="R20" s="63" t="s">
        <v>193</v>
      </c>
      <c r="S20" s="64" t="s">
        <v>193</v>
      </c>
      <c r="T20" s="65" t="s">
        <v>193</v>
      </c>
      <c r="V20" s="1" t="s">
        <v>67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89" t="s">
        <v>194</v>
      </c>
      <c r="I21" s="54"/>
      <c r="J21" s="54"/>
      <c r="K21" s="89" t="s">
        <v>194</v>
      </c>
      <c r="L21" s="54"/>
      <c r="M21" s="54"/>
      <c r="N21" s="89" t="s">
        <v>194</v>
      </c>
      <c r="O21" s="54"/>
      <c r="P21" s="54"/>
      <c r="Q21" s="90" t="s">
        <v>71</v>
      </c>
      <c r="R21" s="69" t="s">
        <v>194</v>
      </c>
      <c r="S21" s="70" t="s">
        <v>194</v>
      </c>
      <c r="T21" s="71" t="s">
        <v>194</v>
      </c>
      <c r="V21" s="1" t="s">
        <v>71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89" t="s">
        <v>190</v>
      </c>
      <c r="I22" s="54"/>
      <c r="J22" s="54"/>
      <c r="K22" s="89" t="s">
        <v>190</v>
      </c>
      <c r="L22" s="54"/>
      <c r="M22" s="54"/>
      <c r="N22" s="89" t="s">
        <v>190</v>
      </c>
      <c r="O22" s="54"/>
      <c r="P22" s="54"/>
      <c r="Q22" s="90" t="s">
        <v>74</v>
      </c>
      <c r="R22" s="69" t="s">
        <v>190</v>
      </c>
      <c r="S22" s="70" t="s">
        <v>190</v>
      </c>
      <c r="T22" s="71" t="s">
        <v>190</v>
      </c>
      <c r="V22" s="1" t="s">
        <v>74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89" t="s">
        <v>189</v>
      </c>
      <c r="I23" s="54"/>
      <c r="J23" s="54"/>
      <c r="K23" s="89" t="s">
        <v>189</v>
      </c>
      <c r="L23" s="54"/>
      <c r="M23" s="54"/>
      <c r="N23" s="89" t="s">
        <v>189</v>
      </c>
      <c r="O23" s="54"/>
      <c r="P23" s="54"/>
      <c r="Q23" s="90" t="s">
        <v>40</v>
      </c>
      <c r="R23" s="69" t="s">
        <v>189</v>
      </c>
      <c r="S23" s="70" t="s">
        <v>189</v>
      </c>
      <c r="T23" s="71" t="s">
        <v>189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89" t="s">
        <v>189</v>
      </c>
      <c r="I24" s="54"/>
      <c r="J24" s="54"/>
      <c r="K24" s="89" t="s">
        <v>189</v>
      </c>
      <c r="L24" s="54"/>
      <c r="M24" s="54"/>
      <c r="N24" s="89" t="s">
        <v>189</v>
      </c>
      <c r="O24" s="54"/>
      <c r="P24" s="54"/>
      <c r="Q24" s="90" t="s">
        <v>40</v>
      </c>
      <c r="R24" s="69" t="s">
        <v>189</v>
      </c>
      <c r="S24" s="70" t="s">
        <v>189</v>
      </c>
      <c r="T24" s="71" t="s">
        <v>189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89" t="s">
        <v>189</v>
      </c>
      <c r="I25" s="54"/>
      <c r="J25" s="54"/>
      <c r="K25" s="89" t="s">
        <v>189</v>
      </c>
      <c r="L25" s="54"/>
      <c r="M25" s="54"/>
      <c r="N25" s="89" t="s">
        <v>189</v>
      </c>
      <c r="O25" s="54"/>
      <c r="P25" s="54"/>
      <c r="Q25" s="90" t="s">
        <v>40</v>
      </c>
      <c r="R25" s="69" t="s">
        <v>189</v>
      </c>
      <c r="S25" s="70" t="s">
        <v>189</v>
      </c>
      <c r="T25" s="71" t="s">
        <v>189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89" t="s">
        <v>189</v>
      </c>
      <c r="I26" s="54"/>
      <c r="J26" s="54"/>
      <c r="K26" s="89" t="s">
        <v>189</v>
      </c>
      <c r="L26" s="54"/>
      <c r="M26" s="54"/>
      <c r="N26" s="89" t="s">
        <v>189</v>
      </c>
      <c r="O26" s="54"/>
      <c r="P26" s="54"/>
      <c r="Q26" s="90" t="s">
        <v>40</v>
      </c>
      <c r="R26" s="69" t="s">
        <v>189</v>
      </c>
      <c r="S26" s="70" t="s">
        <v>189</v>
      </c>
      <c r="T26" s="71" t="s">
        <v>189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92">
        <v>0.06</v>
      </c>
      <c r="I27" s="54"/>
      <c r="J27" s="54"/>
      <c r="K27" s="92">
        <v>0.15</v>
      </c>
      <c r="L27" s="54"/>
      <c r="M27" s="54"/>
      <c r="N27" s="92">
        <v>0.09</v>
      </c>
      <c r="O27" s="54"/>
      <c r="P27" s="54"/>
      <c r="Q27" s="90" t="s">
        <v>83</v>
      </c>
      <c r="R27" s="73" t="s">
        <v>83</v>
      </c>
      <c r="S27" s="96">
        <v>0.15</v>
      </c>
      <c r="T27" s="75">
        <v>7.4999999999999997E-2</v>
      </c>
      <c r="V27" s="1" t="s">
        <v>83</v>
      </c>
      <c r="W27" s="1">
        <f t="shared" si="0"/>
        <v>1</v>
      </c>
      <c r="X27" s="1">
        <f t="shared" si="1"/>
        <v>8</v>
      </c>
      <c r="Y27" s="1">
        <f t="shared" si="2"/>
        <v>3</v>
      </c>
      <c r="Z27" s="1">
        <f t="shared" si="3"/>
        <v>0.06</v>
      </c>
      <c r="AA27" s="1">
        <f t="shared" si="4"/>
        <v>0.15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89" t="s">
        <v>190</v>
      </c>
      <c r="I28" s="54"/>
      <c r="J28" s="54"/>
      <c r="K28" s="89" t="s">
        <v>190</v>
      </c>
      <c r="L28" s="54"/>
      <c r="M28" s="54"/>
      <c r="N28" s="89" t="s">
        <v>190</v>
      </c>
      <c r="O28" s="54"/>
      <c r="P28" s="54"/>
      <c r="Q28" s="90" t="s">
        <v>74</v>
      </c>
      <c r="R28" s="69" t="s">
        <v>190</v>
      </c>
      <c r="S28" s="70" t="s">
        <v>190</v>
      </c>
      <c r="T28" s="71" t="s">
        <v>190</v>
      </c>
      <c r="V28" s="1" t="s">
        <v>74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142">
        <v>1.4E-2</v>
      </c>
      <c r="I29" s="54"/>
      <c r="J29" s="54"/>
      <c r="K29" s="142">
        <v>1.9E-2</v>
      </c>
      <c r="L29" s="54"/>
      <c r="M29" s="54"/>
      <c r="N29" s="142">
        <v>8.0000000000000002E-3</v>
      </c>
      <c r="O29" s="54"/>
      <c r="P29" s="54"/>
      <c r="Q29" s="143">
        <v>5.0000000000000001E-3</v>
      </c>
      <c r="R29" s="144">
        <v>5.0000000000000001E-3</v>
      </c>
      <c r="S29" s="145">
        <v>1.9E-2</v>
      </c>
      <c r="T29" s="146">
        <v>1.15E-2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5.0000000000000001E-3</v>
      </c>
      <c r="AA29" s="1">
        <f t="shared" si="4"/>
        <v>1.9E-2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88</v>
      </c>
      <c r="E30" s="62" t="s">
        <v>89</v>
      </c>
      <c r="F30" s="53"/>
      <c r="G30" s="54"/>
      <c r="H30" s="89" t="s">
        <v>195</v>
      </c>
      <c r="I30" s="54"/>
      <c r="J30" s="54"/>
      <c r="K30" s="89" t="s">
        <v>195</v>
      </c>
      <c r="L30" s="54"/>
      <c r="M30" s="54"/>
      <c r="N30" s="142">
        <v>3.0000000000000001E-3</v>
      </c>
      <c r="O30" s="54"/>
      <c r="P30" s="54"/>
      <c r="Q30" s="143">
        <v>3.0000000000000001E-3</v>
      </c>
      <c r="R30" s="69" t="s">
        <v>195</v>
      </c>
      <c r="S30" s="145">
        <v>3.0000000000000001E-3</v>
      </c>
      <c r="T30" s="71" t="s">
        <v>195</v>
      </c>
      <c r="V30" s="1" t="s">
        <v>90</v>
      </c>
      <c r="W30" s="1">
        <f t="shared" si="0"/>
        <v>2</v>
      </c>
      <c r="X30" s="1">
        <f t="shared" si="1"/>
        <v>8</v>
      </c>
      <c r="Y30" s="1">
        <f t="shared" si="2"/>
        <v>2</v>
      </c>
      <c r="Z30" s="1">
        <f t="shared" si="3"/>
        <v>3.0000000000000001E-3</v>
      </c>
      <c r="AA30" s="1">
        <f t="shared" si="4"/>
        <v>3.0000000000000001E-3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89" t="s">
        <v>189</v>
      </c>
      <c r="I31" s="54"/>
      <c r="J31" s="54"/>
      <c r="K31" s="142">
        <v>2E-3</v>
      </c>
      <c r="L31" s="54"/>
      <c r="M31" s="54"/>
      <c r="N31" s="89" t="s">
        <v>189</v>
      </c>
      <c r="O31" s="54"/>
      <c r="P31" s="54"/>
      <c r="Q31" s="90" t="s">
        <v>40</v>
      </c>
      <c r="R31" s="69" t="s">
        <v>189</v>
      </c>
      <c r="S31" s="145">
        <v>2E-3</v>
      </c>
      <c r="T31" s="71" t="s">
        <v>189</v>
      </c>
      <c r="V31" s="1" t="s">
        <v>40</v>
      </c>
      <c r="W31" s="1">
        <f t="shared" si="0"/>
        <v>3</v>
      </c>
      <c r="X31" s="1">
        <f t="shared" si="1"/>
        <v>8</v>
      </c>
      <c r="Y31" s="1">
        <f t="shared" si="2"/>
        <v>1</v>
      </c>
      <c r="Z31" s="1">
        <f t="shared" si="3"/>
        <v>2E-3</v>
      </c>
      <c r="AA31" s="1">
        <f t="shared" si="4"/>
        <v>2E-3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89" t="s">
        <v>189</v>
      </c>
      <c r="I32" s="54"/>
      <c r="J32" s="54"/>
      <c r="K32" s="89" t="s">
        <v>189</v>
      </c>
      <c r="L32" s="54"/>
      <c r="M32" s="54"/>
      <c r="N32" s="89" t="s">
        <v>189</v>
      </c>
      <c r="O32" s="54"/>
      <c r="P32" s="54"/>
      <c r="Q32" s="90" t="s">
        <v>40</v>
      </c>
      <c r="R32" s="69" t="s">
        <v>189</v>
      </c>
      <c r="S32" s="70" t="s">
        <v>189</v>
      </c>
      <c r="T32" s="71" t="s">
        <v>189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142">
        <v>1.7999999999999999E-2</v>
      </c>
      <c r="I33" s="54"/>
      <c r="J33" s="54"/>
      <c r="K33" s="142">
        <v>2.7E-2</v>
      </c>
      <c r="L33" s="54"/>
      <c r="M33" s="54"/>
      <c r="N33" s="142">
        <v>1.0999999999999999E-2</v>
      </c>
      <c r="O33" s="54"/>
      <c r="P33" s="54"/>
      <c r="Q33" s="143">
        <v>7.0000000000000001E-3</v>
      </c>
      <c r="R33" s="144">
        <v>7.0000000000000001E-3</v>
      </c>
      <c r="S33" s="145">
        <v>2.7E-2</v>
      </c>
      <c r="T33" s="146">
        <v>1.575E-2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7.0000000000000001E-3</v>
      </c>
      <c r="AA33" s="1">
        <f t="shared" si="4"/>
        <v>2.7E-2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88</v>
      </c>
      <c r="E34" s="62" t="s">
        <v>89</v>
      </c>
      <c r="F34" s="53"/>
      <c r="G34" s="54"/>
      <c r="H34" s="142">
        <v>6.0000000000000001E-3</v>
      </c>
      <c r="I34" s="54"/>
      <c r="J34" s="54"/>
      <c r="K34" s="142">
        <v>7.0000000000000001E-3</v>
      </c>
      <c r="L34" s="54"/>
      <c r="M34" s="54"/>
      <c r="N34" s="142">
        <v>5.0000000000000001E-3</v>
      </c>
      <c r="O34" s="54"/>
      <c r="P34" s="54"/>
      <c r="Q34" s="143">
        <v>4.0000000000000001E-3</v>
      </c>
      <c r="R34" s="144">
        <v>4.0000000000000001E-3</v>
      </c>
      <c r="S34" s="145">
        <v>7.0000000000000001E-3</v>
      </c>
      <c r="T34" s="146">
        <v>5.5000000000000005E-3</v>
      </c>
      <c r="V34" s="1" t="s">
        <v>90</v>
      </c>
      <c r="W34" s="1">
        <f t="shared" si="0"/>
        <v>0</v>
      </c>
      <c r="X34" s="1">
        <f t="shared" si="1"/>
        <v>8</v>
      </c>
      <c r="Y34" s="1">
        <f t="shared" si="2"/>
        <v>4</v>
      </c>
      <c r="Z34" s="1">
        <f t="shared" si="3"/>
        <v>4.0000000000000001E-3</v>
      </c>
      <c r="AA34" s="1">
        <f t="shared" si="4"/>
        <v>7.0000000000000001E-3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142">
        <v>4.0000000000000001E-3</v>
      </c>
      <c r="I35" s="54"/>
      <c r="J35" s="54"/>
      <c r="K35" s="142">
        <v>6.0000000000000001E-3</v>
      </c>
      <c r="L35" s="54"/>
      <c r="M35" s="54"/>
      <c r="N35" s="142">
        <v>3.0000000000000001E-3</v>
      </c>
      <c r="O35" s="54"/>
      <c r="P35" s="54"/>
      <c r="Q35" s="143">
        <v>2E-3</v>
      </c>
      <c r="R35" s="144">
        <v>2E-3</v>
      </c>
      <c r="S35" s="145">
        <v>6.0000000000000001E-3</v>
      </c>
      <c r="T35" s="146">
        <v>3.7500000000000003E-3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2E-3</v>
      </c>
      <c r="AA35" s="1">
        <f t="shared" si="4"/>
        <v>6.0000000000000001E-3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89" t="s">
        <v>189</v>
      </c>
      <c r="I36" s="54"/>
      <c r="J36" s="54"/>
      <c r="K36" s="89" t="s">
        <v>189</v>
      </c>
      <c r="L36" s="54"/>
      <c r="M36" s="54"/>
      <c r="N36" s="89" t="s">
        <v>189</v>
      </c>
      <c r="O36" s="54"/>
      <c r="P36" s="54"/>
      <c r="Q36" s="90" t="s">
        <v>40</v>
      </c>
      <c r="R36" s="69" t="s">
        <v>189</v>
      </c>
      <c r="S36" s="70" t="s">
        <v>189</v>
      </c>
      <c r="T36" s="71" t="s">
        <v>189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89" t="s">
        <v>196</v>
      </c>
      <c r="I37" s="54"/>
      <c r="J37" s="54"/>
      <c r="K37" s="89" t="s">
        <v>196</v>
      </c>
      <c r="L37" s="54"/>
      <c r="M37" s="54"/>
      <c r="N37" s="89" t="s">
        <v>196</v>
      </c>
      <c r="O37" s="54"/>
      <c r="P37" s="54"/>
      <c r="Q37" s="90" t="s">
        <v>103</v>
      </c>
      <c r="R37" s="69" t="s">
        <v>196</v>
      </c>
      <c r="S37" s="70" t="s">
        <v>196</v>
      </c>
      <c r="T37" s="71" t="s">
        <v>196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89" t="s">
        <v>197</v>
      </c>
      <c r="I38" s="54"/>
      <c r="J38" s="54"/>
      <c r="K38" s="89" t="s">
        <v>197</v>
      </c>
      <c r="L38" s="54"/>
      <c r="M38" s="54"/>
      <c r="N38" s="89" t="s">
        <v>197</v>
      </c>
      <c r="O38" s="54"/>
      <c r="P38" s="54"/>
      <c r="Q38" s="90" t="s">
        <v>106</v>
      </c>
      <c r="R38" s="73" t="s">
        <v>197</v>
      </c>
      <c r="S38" s="74" t="s">
        <v>197</v>
      </c>
      <c r="T38" s="75" t="s">
        <v>197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92">
        <v>0.03</v>
      </c>
      <c r="I39" s="54"/>
      <c r="J39" s="54"/>
      <c r="K39" s="92">
        <v>0.05</v>
      </c>
      <c r="L39" s="54"/>
      <c r="M39" s="54"/>
      <c r="N39" s="92">
        <v>0.02</v>
      </c>
      <c r="O39" s="54"/>
      <c r="P39" s="54"/>
      <c r="Q39" s="94">
        <v>0.03</v>
      </c>
      <c r="R39" s="95">
        <v>0.02</v>
      </c>
      <c r="S39" s="96">
        <v>0.05</v>
      </c>
      <c r="T39" s="97">
        <v>3.2500000000000001E-2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0.02</v>
      </c>
      <c r="AA39" s="1">
        <f t="shared" si="4"/>
        <v>0.05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89" t="s">
        <v>198</v>
      </c>
      <c r="I40" s="54"/>
      <c r="J40" s="54"/>
      <c r="K40" s="89" t="s">
        <v>198</v>
      </c>
      <c r="L40" s="54"/>
      <c r="M40" s="54"/>
      <c r="N40" s="92">
        <v>0.04</v>
      </c>
      <c r="O40" s="54"/>
      <c r="P40" s="54"/>
      <c r="Q40" s="94">
        <v>0.05</v>
      </c>
      <c r="R40" s="73" t="s">
        <v>198</v>
      </c>
      <c r="S40" s="96">
        <v>0.05</v>
      </c>
      <c r="T40" s="75" t="s">
        <v>198</v>
      </c>
      <c r="V40" s="1" t="s">
        <v>112</v>
      </c>
      <c r="W40" s="1">
        <f t="shared" si="0"/>
        <v>2</v>
      </c>
      <c r="X40" s="1">
        <f t="shared" si="1"/>
        <v>8</v>
      </c>
      <c r="Y40" s="1">
        <f t="shared" si="2"/>
        <v>2</v>
      </c>
      <c r="Z40" s="1">
        <f t="shared" si="3"/>
        <v>0.04</v>
      </c>
      <c r="AA40" s="1">
        <f t="shared" si="4"/>
        <v>0.05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89" t="s">
        <v>197</v>
      </c>
      <c r="I41" s="54"/>
      <c r="J41" s="54"/>
      <c r="K41" s="89" t="s">
        <v>197</v>
      </c>
      <c r="L41" s="54"/>
      <c r="M41" s="54"/>
      <c r="N41" s="89" t="s">
        <v>197</v>
      </c>
      <c r="O41" s="54"/>
      <c r="P41" s="54"/>
      <c r="Q41" s="90" t="s">
        <v>106</v>
      </c>
      <c r="R41" s="73" t="s">
        <v>197</v>
      </c>
      <c r="S41" s="74" t="s">
        <v>197</v>
      </c>
      <c r="T41" s="75" t="s">
        <v>197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80">
        <v>7.8</v>
      </c>
      <c r="I42" s="54"/>
      <c r="J42" s="54"/>
      <c r="K42" s="80">
        <v>8.3000000000000007</v>
      </c>
      <c r="L42" s="54"/>
      <c r="M42" s="54"/>
      <c r="N42" s="80">
        <v>7.7</v>
      </c>
      <c r="O42" s="54"/>
      <c r="P42" s="54"/>
      <c r="Q42" s="82">
        <v>7.5</v>
      </c>
      <c r="R42" s="83">
        <v>7.5</v>
      </c>
      <c r="S42" s="84">
        <v>8.3000000000000007</v>
      </c>
      <c r="T42" s="85">
        <v>7.8250000000000002</v>
      </c>
      <c r="V42" s="1" t="s">
        <v>63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7.5</v>
      </c>
      <c r="AA42" s="1">
        <f t="shared" si="4"/>
        <v>8.3000000000000007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89" t="s">
        <v>194</v>
      </c>
      <c r="I43" s="54"/>
      <c r="J43" s="54"/>
      <c r="K43" s="89" t="s">
        <v>194</v>
      </c>
      <c r="L43" s="54"/>
      <c r="M43" s="54"/>
      <c r="N43" s="89" t="s">
        <v>194</v>
      </c>
      <c r="O43" s="54"/>
      <c r="P43" s="54"/>
      <c r="Q43" s="90" t="s">
        <v>71</v>
      </c>
      <c r="R43" s="69" t="s">
        <v>194</v>
      </c>
      <c r="S43" s="70" t="s">
        <v>194</v>
      </c>
      <c r="T43" s="71" t="s">
        <v>194</v>
      </c>
      <c r="V43" s="1" t="s">
        <v>71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7.7</v>
      </c>
      <c r="G44" s="80">
        <v>7.4</v>
      </c>
      <c r="H44" s="80">
        <v>7.1</v>
      </c>
      <c r="I44" s="80">
        <v>7.2</v>
      </c>
      <c r="J44" s="80">
        <v>7.9</v>
      </c>
      <c r="K44" s="80">
        <v>7.4</v>
      </c>
      <c r="L44" s="80">
        <v>7.8</v>
      </c>
      <c r="M44" s="80">
        <v>7.9</v>
      </c>
      <c r="N44" s="80">
        <v>7.5</v>
      </c>
      <c r="O44" s="80">
        <v>8.1</v>
      </c>
      <c r="P44" s="80">
        <v>8</v>
      </c>
      <c r="Q44" s="82">
        <v>7.6</v>
      </c>
      <c r="R44" s="83">
        <v>7.1</v>
      </c>
      <c r="S44" s="84">
        <v>8.1</v>
      </c>
      <c r="T44" s="85">
        <v>7.6333333333333329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7.1</v>
      </c>
      <c r="AA44" s="1">
        <f t="shared" si="4"/>
        <v>8.1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>
        <v>15</v>
      </c>
      <c r="I45" s="54"/>
      <c r="J45" s="54"/>
      <c r="K45" s="54">
        <v>17</v>
      </c>
      <c r="L45" s="54"/>
      <c r="M45" s="54"/>
      <c r="N45" s="54">
        <v>16</v>
      </c>
      <c r="O45" s="54"/>
      <c r="P45" s="54"/>
      <c r="Q45" s="56">
        <v>13</v>
      </c>
      <c r="R45" s="86">
        <v>13</v>
      </c>
      <c r="S45" s="87">
        <v>17</v>
      </c>
      <c r="T45" s="88">
        <v>15.25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13</v>
      </c>
      <c r="AA45" s="1">
        <f t="shared" si="4"/>
        <v>17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>
        <v>47</v>
      </c>
      <c r="I46" s="54"/>
      <c r="J46" s="54"/>
      <c r="K46" s="54">
        <v>42</v>
      </c>
      <c r="L46" s="54"/>
      <c r="M46" s="54"/>
      <c r="N46" s="54">
        <v>43</v>
      </c>
      <c r="O46" s="54"/>
      <c r="P46" s="54"/>
      <c r="Q46" s="56">
        <v>37</v>
      </c>
      <c r="R46" s="86">
        <v>37</v>
      </c>
      <c r="S46" s="87">
        <v>47</v>
      </c>
      <c r="T46" s="88">
        <v>42.25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37</v>
      </c>
      <c r="AA46" s="1">
        <f t="shared" si="4"/>
        <v>47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89" t="s">
        <v>199</v>
      </c>
      <c r="I47" s="54"/>
      <c r="J47" s="54"/>
      <c r="K47" s="89" t="s">
        <v>199</v>
      </c>
      <c r="L47" s="54"/>
      <c r="M47" s="54"/>
      <c r="N47" s="89" t="s">
        <v>199</v>
      </c>
      <c r="O47" s="54"/>
      <c r="P47" s="54"/>
      <c r="Q47" s="90" t="s">
        <v>55</v>
      </c>
      <c r="R47" s="73" t="s">
        <v>199</v>
      </c>
      <c r="S47" s="74" t="s">
        <v>199</v>
      </c>
      <c r="T47" s="75" t="s">
        <v>199</v>
      </c>
      <c r="V47" s="1" t="s">
        <v>55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152">
        <v>3.9999999999999998E-6</v>
      </c>
      <c r="I48" s="152">
        <v>3.0000000000000001E-6</v>
      </c>
      <c r="J48" s="152">
        <v>6.0000000000000002E-6</v>
      </c>
      <c r="K48" s="152">
        <v>3.9999999999999998E-6</v>
      </c>
      <c r="L48" s="54"/>
      <c r="M48" s="54"/>
      <c r="N48" s="152">
        <v>1.9999999999999999E-6</v>
      </c>
      <c r="O48" s="54"/>
      <c r="P48" s="54"/>
      <c r="Q48" s="153">
        <v>1.9999999999999999E-6</v>
      </c>
      <c r="R48" s="154">
        <v>1.9999999999999999E-6</v>
      </c>
      <c r="S48" s="155">
        <v>6.0000000000000002E-6</v>
      </c>
      <c r="T48" s="156">
        <v>3.5000000000000004E-6</v>
      </c>
      <c r="V48" s="1" t="s">
        <v>132</v>
      </c>
      <c r="W48" s="1">
        <f t="shared" si="0"/>
        <v>0</v>
      </c>
      <c r="X48" s="1">
        <f t="shared" si="1"/>
        <v>6</v>
      </c>
      <c r="Y48" s="1">
        <f t="shared" si="2"/>
        <v>6</v>
      </c>
      <c r="Z48" s="1">
        <f t="shared" si="3"/>
        <v>1.9999999999999999E-6</v>
      </c>
      <c r="AA48" s="1">
        <f t="shared" si="4"/>
        <v>6.0000000000000002E-6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89" t="s">
        <v>200</v>
      </c>
      <c r="I49" s="89" t="s">
        <v>132</v>
      </c>
      <c r="J49" s="89" t="s">
        <v>132</v>
      </c>
      <c r="K49" s="89" t="s">
        <v>200</v>
      </c>
      <c r="L49" s="54"/>
      <c r="M49" s="54"/>
      <c r="N49" s="89" t="s">
        <v>200</v>
      </c>
      <c r="O49" s="54"/>
      <c r="P49" s="54"/>
      <c r="Q49" s="90" t="s">
        <v>132</v>
      </c>
      <c r="R49" s="66" t="s">
        <v>200</v>
      </c>
      <c r="S49" s="67" t="s">
        <v>200</v>
      </c>
      <c r="T49" s="68" t="s">
        <v>200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89" t="s">
        <v>194</v>
      </c>
      <c r="I50" s="54"/>
      <c r="J50" s="54"/>
      <c r="K50" s="89" t="s">
        <v>194</v>
      </c>
      <c r="L50" s="54"/>
      <c r="M50" s="54"/>
      <c r="N50" s="89" t="s">
        <v>194</v>
      </c>
      <c r="O50" s="54"/>
      <c r="P50" s="54"/>
      <c r="Q50" s="90" t="s">
        <v>71</v>
      </c>
      <c r="R50" s="69" t="s">
        <v>194</v>
      </c>
      <c r="S50" s="70" t="s">
        <v>194</v>
      </c>
      <c r="T50" s="71" t="s">
        <v>194</v>
      </c>
      <c r="V50" s="1" t="s">
        <v>71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89" t="s">
        <v>201</v>
      </c>
      <c r="I51" s="54"/>
      <c r="J51" s="54"/>
      <c r="K51" s="89" t="s">
        <v>201</v>
      </c>
      <c r="L51" s="54"/>
      <c r="M51" s="54"/>
      <c r="N51" s="89" t="s">
        <v>201</v>
      </c>
      <c r="O51" s="54"/>
      <c r="P51" s="54"/>
      <c r="Q51" s="90" t="s">
        <v>138</v>
      </c>
      <c r="R51" s="63" t="s">
        <v>201</v>
      </c>
      <c r="S51" s="64" t="s">
        <v>201</v>
      </c>
      <c r="T51" s="65" t="s">
        <v>201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0.3</v>
      </c>
      <c r="G52" s="80">
        <v>0.3</v>
      </c>
      <c r="H52" s="80">
        <v>0.4</v>
      </c>
      <c r="I52" s="80">
        <v>0.4</v>
      </c>
      <c r="J52" s="80">
        <v>0.4</v>
      </c>
      <c r="K52" s="80">
        <v>0.4</v>
      </c>
      <c r="L52" s="80">
        <v>0.4</v>
      </c>
      <c r="M52" s="80">
        <v>0.4</v>
      </c>
      <c r="N52" s="80">
        <v>0.4</v>
      </c>
      <c r="O52" s="89" t="s">
        <v>202</v>
      </c>
      <c r="P52" s="80">
        <v>0.3</v>
      </c>
      <c r="Q52" s="90" t="s">
        <v>142</v>
      </c>
      <c r="R52" s="76" t="s">
        <v>202</v>
      </c>
      <c r="S52" s="84">
        <v>0.4</v>
      </c>
      <c r="T52" s="78">
        <v>0.30833333333333329</v>
      </c>
      <c r="V52" s="1" t="s">
        <v>142</v>
      </c>
      <c r="W52" s="1">
        <f t="shared" si="0"/>
        <v>2</v>
      </c>
      <c r="X52" s="1">
        <f t="shared" si="1"/>
        <v>0</v>
      </c>
      <c r="Y52" s="1">
        <f t="shared" si="2"/>
        <v>10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7.26</v>
      </c>
      <c r="G53" s="92">
        <v>7.35</v>
      </c>
      <c r="H53" s="92">
        <v>7.27</v>
      </c>
      <c r="I53" s="92">
        <v>7.24</v>
      </c>
      <c r="J53" s="92">
        <v>7.5</v>
      </c>
      <c r="K53" s="92">
        <v>7.43</v>
      </c>
      <c r="L53" s="92">
        <v>7.46</v>
      </c>
      <c r="M53" s="92">
        <v>7.44</v>
      </c>
      <c r="N53" s="92">
        <v>7.37</v>
      </c>
      <c r="O53" s="92">
        <v>7.42</v>
      </c>
      <c r="P53" s="92">
        <v>7.34</v>
      </c>
      <c r="Q53" s="94">
        <v>7.3</v>
      </c>
      <c r="R53" s="95">
        <v>7.24</v>
      </c>
      <c r="S53" s="96">
        <v>7.5</v>
      </c>
      <c r="T53" s="97">
        <v>7.3649999999999993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7.24</v>
      </c>
      <c r="AA53" s="1">
        <f t="shared" si="4"/>
        <v>7.5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89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169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03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170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171</v>
      </c>
      <c r="F58" s="110">
        <v>0.5</v>
      </c>
      <c r="G58" s="111">
        <v>0.5</v>
      </c>
      <c r="H58" s="111">
        <v>0.3</v>
      </c>
      <c r="I58" s="111">
        <v>0.4</v>
      </c>
      <c r="J58" s="111">
        <v>0.3</v>
      </c>
      <c r="K58" s="111">
        <v>0.3</v>
      </c>
      <c r="L58" s="140">
        <v>0.4</v>
      </c>
      <c r="M58" s="111">
        <v>0.2</v>
      </c>
      <c r="N58" s="111">
        <v>0.3</v>
      </c>
      <c r="O58" s="111">
        <v>0.5</v>
      </c>
      <c r="P58" s="111">
        <v>0.3</v>
      </c>
      <c r="Q58" s="113">
        <v>0.4</v>
      </c>
      <c r="R58" s="114">
        <v>0.2</v>
      </c>
      <c r="S58" s="115">
        <v>0.5</v>
      </c>
      <c r="T58" s="116">
        <v>0.36666666666666664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</row>
    <row r="63" spans="1:29" hidden="1" x14ac:dyDescent="0.15">
      <c r="B63" s="119" t="s">
        <v>18</v>
      </c>
      <c r="C63" s="120"/>
      <c r="D63" s="17" t="s">
        <v>172</v>
      </c>
      <c r="E63" s="17" t="s">
        <v>172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idden="1" x14ac:dyDescent="0.15">
      <c r="B64" s="119" t="s">
        <v>20</v>
      </c>
      <c r="C64" s="120"/>
      <c r="D64" s="17" t="s">
        <v>19</v>
      </c>
      <c r="E64" s="17" t="s">
        <v>19</v>
      </c>
      <c r="F64" s="125">
        <f>F5</f>
        <v>13</v>
      </c>
      <c r="G64" s="125">
        <f t="shared" si="5"/>
        <v>17</v>
      </c>
      <c r="H64" s="125">
        <f t="shared" si="5"/>
        <v>20.5</v>
      </c>
      <c r="I64" s="125">
        <f t="shared" si="5"/>
        <v>22</v>
      </c>
      <c r="J64" s="125">
        <f t="shared" si="5"/>
        <v>25</v>
      </c>
      <c r="K64" s="125">
        <f t="shared" si="5"/>
        <v>25</v>
      </c>
      <c r="L64" s="125">
        <f t="shared" si="5"/>
        <v>20</v>
      </c>
      <c r="M64" s="125">
        <f t="shared" si="5"/>
        <v>16</v>
      </c>
      <c r="N64" s="125">
        <f t="shared" si="5"/>
        <v>11.5</v>
      </c>
      <c r="O64" s="125">
        <f t="shared" si="5"/>
        <v>8</v>
      </c>
      <c r="P64" s="125">
        <f t="shared" si="5"/>
        <v>10</v>
      </c>
      <c r="Q64" s="125">
        <f t="shared" si="5"/>
        <v>9.5</v>
      </c>
      <c r="R64" s="124">
        <f>IF(AND(F64="",G64="",H64="",I64="",J64="",K64="",L64="",M64="",N64="",O64="",P64="",Q64=""),"",AVERAGE(F64:Q64))</f>
        <v>16.458333333333332</v>
      </c>
    </row>
    <row r="65" spans="2:18" hidden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15</v>
      </c>
      <c r="G65" s="125">
        <f t="shared" si="6"/>
        <v>21.5</v>
      </c>
      <c r="H65" s="125">
        <f t="shared" si="6"/>
        <v>23.5</v>
      </c>
      <c r="I65" s="125">
        <f t="shared" si="6"/>
        <v>27.5</v>
      </c>
      <c r="J65" s="125">
        <f t="shared" si="6"/>
        <v>30.5</v>
      </c>
      <c r="K65" s="125">
        <f t="shared" si="6"/>
        <v>25</v>
      </c>
      <c r="L65" s="125">
        <f t="shared" si="6"/>
        <v>19.5</v>
      </c>
      <c r="M65" s="125">
        <f t="shared" si="6"/>
        <v>9.5</v>
      </c>
      <c r="N65" s="125">
        <f t="shared" si="6"/>
        <v>6</v>
      </c>
      <c r="O65" s="125">
        <f t="shared" si="6"/>
        <v>3</v>
      </c>
      <c r="P65" s="125">
        <f t="shared" si="6"/>
        <v>9</v>
      </c>
      <c r="Q65" s="125">
        <f t="shared" si="6"/>
        <v>7</v>
      </c>
      <c r="R65" s="124">
        <f>IF(AND(F65="",G65="",H65="",I65="",J65="",K65="",L65="",M65="",N65="",O65="",P65="",Q65=""),"",AVERAGE(F65:Q65))</f>
        <v>16.416666666666668</v>
      </c>
    </row>
    <row r="66" spans="2:18" hidden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idden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idden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>
        <f t="shared" si="7"/>
        <v>2.9999999999999997E-4</v>
      </c>
      <c r="I68" s="127" t="str">
        <f t="shared" si="7"/>
        <v/>
      </c>
      <c r="J68" s="127" t="str">
        <f t="shared" si="7"/>
        <v/>
      </c>
      <c r="K68" s="127">
        <f t="shared" si="7"/>
        <v>2.9999999999999997E-4</v>
      </c>
      <c r="L68" s="127" t="str">
        <f t="shared" si="7"/>
        <v/>
      </c>
      <c r="M68" s="127" t="str">
        <f t="shared" si="7"/>
        <v/>
      </c>
      <c r="N68" s="127">
        <f t="shared" si="7"/>
        <v>2.9999999999999997E-4</v>
      </c>
      <c r="O68" s="127" t="str">
        <f t="shared" si="7"/>
        <v/>
      </c>
      <c r="P68" s="127" t="str">
        <f t="shared" si="7"/>
        <v/>
      </c>
      <c r="Q68" s="127">
        <f t="shared" si="7"/>
        <v>2.9999999999999997E-4</v>
      </c>
      <c r="R68" s="124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>
        <f t="shared" si="7"/>
        <v>5.0000000000000002E-5</v>
      </c>
      <c r="I69" s="127" t="str">
        <f t="shared" si="7"/>
        <v/>
      </c>
      <c r="J69" s="127" t="str">
        <f t="shared" si="7"/>
        <v/>
      </c>
      <c r="K69" s="127">
        <f t="shared" si="7"/>
        <v>5.0000000000000002E-5</v>
      </c>
      <c r="L69" s="127" t="str">
        <f t="shared" si="7"/>
        <v/>
      </c>
      <c r="M69" s="127" t="str">
        <f t="shared" si="7"/>
        <v/>
      </c>
      <c r="N69" s="127">
        <f t="shared" si="7"/>
        <v>5.0000000000000002E-5</v>
      </c>
      <c r="O69" s="127" t="str">
        <f t="shared" si="7"/>
        <v/>
      </c>
      <c r="P69" s="127" t="str">
        <f t="shared" si="7"/>
        <v/>
      </c>
      <c r="Q69" s="127">
        <f t="shared" si="7"/>
        <v>5.0000000000000002E-5</v>
      </c>
      <c r="R69" s="124">
        <f t="shared" si="8"/>
        <v>5.0000000000000002E-5</v>
      </c>
    </row>
    <row r="70" spans="2:18" hidden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>
        <f t="shared" si="7"/>
        <v>1E-3</v>
      </c>
      <c r="I70" s="127" t="str">
        <f t="shared" si="7"/>
        <v/>
      </c>
      <c r="J70" s="127" t="str">
        <f t="shared" si="7"/>
        <v/>
      </c>
      <c r="K70" s="127">
        <f t="shared" si="7"/>
        <v>1E-3</v>
      </c>
      <c r="L70" s="127" t="str">
        <f t="shared" si="7"/>
        <v/>
      </c>
      <c r="M70" s="127" t="str">
        <f t="shared" si="7"/>
        <v/>
      </c>
      <c r="N70" s="127">
        <f t="shared" si="7"/>
        <v>1E-3</v>
      </c>
      <c r="O70" s="127" t="str">
        <f t="shared" si="7"/>
        <v/>
      </c>
      <c r="P70" s="127" t="str">
        <f t="shared" si="7"/>
        <v/>
      </c>
      <c r="Q70" s="127">
        <f t="shared" si="7"/>
        <v>1E-3</v>
      </c>
      <c r="R70" s="124">
        <f t="shared" si="8"/>
        <v>1E-3</v>
      </c>
    </row>
    <row r="71" spans="2:18" hidden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>
        <f t="shared" si="7"/>
        <v>1E-3</v>
      </c>
      <c r="I71" s="127" t="str">
        <f t="shared" si="7"/>
        <v/>
      </c>
      <c r="J71" s="127" t="str">
        <f t="shared" si="7"/>
        <v/>
      </c>
      <c r="K71" s="127">
        <f t="shared" si="7"/>
        <v>1E-3</v>
      </c>
      <c r="L71" s="127" t="str">
        <f t="shared" si="7"/>
        <v/>
      </c>
      <c r="M71" s="127" t="str">
        <f t="shared" si="7"/>
        <v/>
      </c>
      <c r="N71" s="127">
        <f t="shared" si="7"/>
        <v>1E-3</v>
      </c>
      <c r="O71" s="127" t="str">
        <f t="shared" si="7"/>
        <v/>
      </c>
      <c r="P71" s="127" t="str">
        <f t="shared" si="7"/>
        <v/>
      </c>
      <c r="Q71" s="127">
        <f t="shared" si="7"/>
        <v>1E-3</v>
      </c>
      <c r="R71" s="124">
        <f t="shared" si="8"/>
        <v>1E-3</v>
      </c>
    </row>
    <row r="72" spans="2:18" hidden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>
        <f t="shared" si="7"/>
        <v>1E-3</v>
      </c>
      <c r="I72" s="127" t="str">
        <f t="shared" si="7"/>
        <v/>
      </c>
      <c r="J72" s="127" t="str">
        <f t="shared" si="7"/>
        <v/>
      </c>
      <c r="K72" s="127">
        <f t="shared" si="7"/>
        <v>1E-3</v>
      </c>
      <c r="L72" s="127" t="str">
        <f t="shared" si="7"/>
        <v/>
      </c>
      <c r="M72" s="127" t="str">
        <f t="shared" si="7"/>
        <v/>
      </c>
      <c r="N72" s="127">
        <f t="shared" si="7"/>
        <v>1E-3</v>
      </c>
      <c r="O72" s="127" t="str">
        <f t="shared" si="7"/>
        <v/>
      </c>
      <c r="P72" s="127" t="str">
        <f t="shared" si="7"/>
        <v/>
      </c>
      <c r="Q72" s="127">
        <f t="shared" si="7"/>
        <v>1E-3</v>
      </c>
      <c r="R72" s="124">
        <f t="shared" si="8"/>
        <v>1E-3</v>
      </c>
    </row>
    <row r="73" spans="2:18" hidden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>
        <f t="shared" si="7"/>
        <v>2E-3</v>
      </c>
      <c r="I73" s="127" t="str">
        <f t="shared" si="7"/>
        <v/>
      </c>
      <c r="J73" s="127" t="str">
        <f t="shared" si="7"/>
        <v/>
      </c>
      <c r="K73" s="127">
        <f t="shared" si="7"/>
        <v>2E-3</v>
      </c>
      <c r="L73" s="127" t="str">
        <f t="shared" si="7"/>
        <v/>
      </c>
      <c r="M73" s="127" t="str">
        <f t="shared" si="7"/>
        <v/>
      </c>
      <c r="N73" s="127">
        <f t="shared" si="7"/>
        <v>2E-3</v>
      </c>
      <c r="O73" s="127" t="str">
        <f t="shared" si="7"/>
        <v/>
      </c>
      <c r="P73" s="127" t="str">
        <f t="shared" si="7"/>
        <v/>
      </c>
      <c r="Q73" s="127">
        <f t="shared" si="7"/>
        <v>2E-3</v>
      </c>
      <c r="R73" s="124">
        <f t="shared" si="8"/>
        <v>2E-3</v>
      </c>
    </row>
    <row r="74" spans="2:18" hidden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>
        <f t="shared" si="7"/>
        <v>4.0000000000000001E-3</v>
      </c>
      <c r="I74" s="127" t="str">
        <f t="shared" si="7"/>
        <v/>
      </c>
      <c r="J74" s="127" t="str">
        <f t="shared" si="7"/>
        <v/>
      </c>
      <c r="K74" s="127">
        <f t="shared" si="7"/>
        <v>4.0000000000000001E-3</v>
      </c>
      <c r="L74" s="127" t="str">
        <f t="shared" si="7"/>
        <v/>
      </c>
      <c r="M74" s="127" t="str">
        <f t="shared" si="7"/>
        <v/>
      </c>
      <c r="N74" s="127">
        <f t="shared" si="7"/>
        <v>4.0000000000000001E-3</v>
      </c>
      <c r="O74" s="127" t="str">
        <f t="shared" si="7"/>
        <v/>
      </c>
      <c r="P74" s="127" t="str">
        <f t="shared" si="7"/>
        <v/>
      </c>
      <c r="Q74" s="127">
        <f t="shared" si="7"/>
        <v>4.0000000000000001E-3</v>
      </c>
      <c r="R74" s="124">
        <f t="shared" si="8"/>
        <v>4.0000000000000001E-3</v>
      </c>
    </row>
    <row r="75" spans="2:18" hidden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>
        <f t="shared" si="7"/>
        <v>1E-3</v>
      </c>
      <c r="I75" s="127" t="str">
        <f t="shared" si="7"/>
        <v/>
      </c>
      <c r="J75" s="127" t="str">
        <f t="shared" si="7"/>
        <v/>
      </c>
      <c r="K75" s="127">
        <f t="shared" si="7"/>
        <v>1E-3</v>
      </c>
      <c r="L75" s="127" t="str">
        <f t="shared" si="7"/>
        <v/>
      </c>
      <c r="M75" s="127" t="str">
        <f t="shared" si="7"/>
        <v/>
      </c>
      <c r="N75" s="127">
        <f t="shared" si="7"/>
        <v>1E-3</v>
      </c>
      <c r="O75" s="127" t="str">
        <f t="shared" si="7"/>
        <v/>
      </c>
      <c r="P75" s="127" t="str">
        <f t="shared" si="7"/>
        <v/>
      </c>
      <c r="Q75" s="127">
        <f t="shared" si="7"/>
        <v>1E-3</v>
      </c>
      <c r="R75" s="124">
        <f t="shared" si="8"/>
        <v>1E-3</v>
      </c>
    </row>
    <row r="76" spans="2:18" hidden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>
        <f t="shared" si="7"/>
        <v>0.27</v>
      </c>
      <c r="I76" s="127" t="str">
        <f t="shared" si="7"/>
        <v/>
      </c>
      <c r="J76" s="127" t="str">
        <f t="shared" si="7"/>
        <v/>
      </c>
      <c r="K76" s="127">
        <f t="shared" si="7"/>
        <v>0.25</v>
      </c>
      <c r="L76" s="127" t="str">
        <f t="shared" si="7"/>
        <v/>
      </c>
      <c r="M76" s="127" t="str">
        <f t="shared" si="7"/>
        <v/>
      </c>
      <c r="N76" s="127">
        <f t="shared" si="7"/>
        <v>0.38</v>
      </c>
      <c r="O76" s="127" t="str">
        <f t="shared" si="7"/>
        <v/>
      </c>
      <c r="P76" s="127" t="str">
        <f t="shared" si="7"/>
        <v/>
      </c>
      <c r="Q76" s="127">
        <f t="shared" si="7"/>
        <v>0.39</v>
      </c>
      <c r="R76" s="124">
        <f t="shared" si="8"/>
        <v>0.32250000000000001</v>
      </c>
    </row>
    <row r="77" spans="2:18" hidden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>
        <f t="shared" si="7"/>
        <v>0.05</v>
      </c>
      <c r="I77" s="127" t="str">
        <f t="shared" si="7"/>
        <v/>
      </c>
      <c r="J77" s="127" t="str">
        <f t="shared" si="7"/>
        <v/>
      </c>
      <c r="K77" s="127">
        <f t="shared" si="7"/>
        <v>0.05</v>
      </c>
      <c r="L77" s="127" t="str">
        <f t="shared" si="7"/>
        <v/>
      </c>
      <c r="M77" s="127" t="str">
        <f t="shared" si="7"/>
        <v/>
      </c>
      <c r="N77" s="127">
        <f t="shared" si="7"/>
        <v>0.05</v>
      </c>
      <c r="O77" s="127" t="str">
        <f t="shared" si="7"/>
        <v/>
      </c>
      <c r="P77" s="127" t="str">
        <f t="shared" si="7"/>
        <v/>
      </c>
      <c r="Q77" s="127">
        <f t="shared" si="7"/>
        <v>0.05</v>
      </c>
      <c r="R77" s="124">
        <f t="shared" si="8"/>
        <v>0.05</v>
      </c>
    </row>
    <row r="78" spans="2:18" hidden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>
        <f t="shared" si="7"/>
        <v>0.1</v>
      </c>
      <c r="I78" s="127" t="str">
        <f t="shared" si="7"/>
        <v/>
      </c>
      <c r="J78" s="127" t="str">
        <f t="shared" si="7"/>
        <v/>
      </c>
      <c r="K78" s="127">
        <f t="shared" si="7"/>
        <v>0.1</v>
      </c>
      <c r="L78" s="127" t="str">
        <f t="shared" si="7"/>
        <v/>
      </c>
      <c r="M78" s="127" t="str">
        <f t="shared" si="7"/>
        <v/>
      </c>
      <c r="N78" s="127">
        <f t="shared" si="7"/>
        <v>0.1</v>
      </c>
      <c r="O78" s="127" t="str">
        <f t="shared" si="7"/>
        <v/>
      </c>
      <c r="P78" s="127" t="str">
        <f t="shared" si="7"/>
        <v/>
      </c>
      <c r="Q78" s="127">
        <f t="shared" si="7"/>
        <v>0.1</v>
      </c>
      <c r="R78" s="124">
        <f t="shared" si="8"/>
        <v>0.1</v>
      </c>
    </row>
    <row r="79" spans="2:18" hidden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>
        <f t="shared" si="7"/>
        <v>2.0000000000000001E-4</v>
      </c>
      <c r="I79" s="127" t="str">
        <f t="shared" si="7"/>
        <v/>
      </c>
      <c r="J79" s="127" t="str">
        <f t="shared" si="7"/>
        <v/>
      </c>
      <c r="K79" s="127">
        <f t="shared" si="7"/>
        <v>2.0000000000000001E-4</v>
      </c>
      <c r="L79" s="127" t="str">
        <f t="shared" si="7"/>
        <v/>
      </c>
      <c r="M79" s="127" t="str">
        <f t="shared" si="7"/>
        <v/>
      </c>
      <c r="N79" s="127">
        <f t="shared" si="7"/>
        <v>2.0000000000000001E-4</v>
      </c>
      <c r="O79" s="127" t="str">
        <f t="shared" si="7"/>
        <v/>
      </c>
      <c r="P79" s="127" t="str">
        <f t="shared" si="7"/>
        <v/>
      </c>
      <c r="Q79" s="127">
        <f t="shared" si="7"/>
        <v>2.0000000000000001E-4</v>
      </c>
      <c r="R79" s="124">
        <f t="shared" si="8"/>
        <v>2.0000000000000001E-4</v>
      </c>
    </row>
    <row r="80" spans="2:18" hidden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>
        <f t="shared" si="7"/>
        <v>5.0000000000000001E-3</v>
      </c>
      <c r="I80" s="127" t="str">
        <f t="shared" si="7"/>
        <v/>
      </c>
      <c r="J80" s="127" t="str">
        <f t="shared" si="7"/>
        <v/>
      </c>
      <c r="K80" s="127">
        <f t="shared" si="7"/>
        <v>5.0000000000000001E-3</v>
      </c>
      <c r="L80" s="127" t="str">
        <f t="shared" si="7"/>
        <v/>
      </c>
      <c r="M80" s="127" t="str">
        <f t="shared" si="7"/>
        <v/>
      </c>
      <c r="N80" s="127">
        <f t="shared" si="7"/>
        <v>5.0000000000000001E-3</v>
      </c>
      <c r="O80" s="127" t="str">
        <f t="shared" si="7"/>
        <v/>
      </c>
      <c r="P80" s="127" t="str">
        <f t="shared" si="7"/>
        <v/>
      </c>
      <c r="Q80" s="127">
        <f t="shared" si="7"/>
        <v>5.0000000000000001E-3</v>
      </c>
      <c r="R80" s="124">
        <f t="shared" si="8"/>
        <v>5.0000000000000001E-3</v>
      </c>
    </row>
    <row r="81" spans="2:18" ht="27" hidden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>
        <f t="shared" si="7"/>
        <v>2E-3</v>
      </c>
      <c r="I81" s="127" t="str">
        <f t="shared" si="7"/>
        <v/>
      </c>
      <c r="J81" s="127" t="str">
        <f t="shared" si="7"/>
        <v/>
      </c>
      <c r="K81" s="127">
        <f t="shared" si="7"/>
        <v>2E-3</v>
      </c>
      <c r="L81" s="127" t="str">
        <f t="shared" si="7"/>
        <v/>
      </c>
      <c r="M81" s="127" t="str">
        <f t="shared" si="7"/>
        <v/>
      </c>
      <c r="N81" s="127">
        <f t="shared" si="7"/>
        <v>2E-3</v>
      </c>
      <c r="O81" s="127" t="str">
        <f t="shared" si="7"/>
        <v/>
      </c>
      <c r="P81" s="127" t="str">
        <f t="shared" si="7"/>
        <v/>
      </c>
      <c r="Q81" s="127">
        <f t="shared" si="7"/>
        <v>2E-3</v>
      </c>
      <c r="R81" s="124">
        <f t="shared" si="8"/>
        <v>2E-3</v>
      </c>
    </row>
    <row r="82" spans="2:18" hidden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>
        <f t="shared" si="9"/>
        <v>1E-3</v>
      </c>
      <c r="I82" s="127" t="str">
        <f t="shared" si="9"/>
        <v/>
      </c>
      <c r="J82" s="127" t="str">
        <f t="shared" si="9"/>
        <v/>
      </c>
      <c r="K82" s="127">
        <f t="shared" si="9"/>
        <v>1E-3</v>
      </c>
      <c r="L82" s="127" t="str">
        <f t="shared" si="9"/>
        <v/>
      </c>
      <c r="M82" s="127" t="str">
        <f t="shared" si="9"/>
        <v/>
      </c>
      <c r="N82" s="127">
        <f t="shared" si="9"/>
        <v>1E-3</v>
      </c>
      <c r="O82" s="127" t="str">
        <f t="shared" si="9"/>
        <v/>
      </c>
      <c r="P82" s="127" t="str">
        <f t="shared" si="9"/>
        <v/>
      </c>
      <c r="Q82" s="127">
        <f t="shared" si="9"/>
        <v>1E-3</v>
      </c>
      <c r="R82" s="124">
        <f t="shared" si="8"/>
        <v>1E-3</v>
      </c>
    </row>
    <row r="83" spans="2:18" hidden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>
        <f t="shared" si="9"/>
        <v>1E-3</v>
      </c>
      <c r="I83" s="127" t="str">
        <f t="shared" si="9"/>
        <v/>
      </c>
      <c r="J83" s="127" t="str">
        <f t="shared" si="9"/>
        <v/>
      </c>
      <c r="K83" s="127">
        <f t="shared" si="9"/>
        <v>1E-3</v>
      </c>
      <c r="L83" s="127" t="str">
        <f t="shared" si="9"/>
        <v/>
      </c>
      <c r="M83" s="127" t="str">
        <f t="shared" si="9"/>
        <v/>
      </c>
      <c r="N83" s="127">
        <f t="shared" si="9"/>
        <v>1E-3</v>
      </c>
      <c r="O83" s="127" t="str">
        <f t="shared" si="9"/>
        <v/>
      </c>
      <c r="P83" s="127" t="str">
        <f t="shared" si="9"/>
        <v/>
      </c>
      <c r="Q83" s="127">
        <f t="shared" si="9"/>
        <v>1E-3</v>
      </c>
      <c r="R83" s="124">
        <f t="shared" si="8"/>
        <v>1E-3</v>
      </c>
    </row>
    <row r="84" spans="2:18" hidden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>
        <f t="shared" si="9"/>
        <v>1E-3</v>
      </c>
      <c r="I84" s="127" t="str">
        <f t="shared" si="9"/>
        <v/>
      </c>
      <c r="J84" s="127" t="str">
        <f t="shared" si="9"/>
        <v/>
      </c>
      <c r="K84" s="127">
        <f t="shared" si="9"/>
        <v>1E-3</v>
      </c>
      <c r="L84" s="127" t="str">
        <f t="shared" si="9"/>
        <v/>
      </c>
      <c r="M84" s="127" t="str">
        <f t="shared" si="9"/>
        <v/>
      </c>
      <c r="N84" s="127">
        <f t="shared" si="9"/>
        <v>1E-3</v>
      </c>
      <c r="O84" s="127" t="str">
        <f t="shared" si="9"/>
        <v/>
      </c>
      <c r="P84" s="127" t="str">
        <f t="shared" si="9"/>
        <v/>
      </c>
      <c r="Q84" s="127">
        <f t="shared" si="9"/>
        <v>1E-3</v>
      </c>
      <c r="R84" s="124">
        <f t="shared" si="8"/>
        <v>1E-3</v>
      </c>
    </row>
    <row r="85" spans="2:18" hidden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>
        <f t="shared" si="9"/>
        <v>1E-3</v>
      </c>
      <c r="I85" s="127" t="str">
        <f t="shared" si="9"/>
        <v/>
      </c>
      <c r="J85" s="127" t="str">
        <f t="shared" si="9"/>
        <v/>
      </c>
      <c r="K85" s="127">
        <f t="shared" si="9"/>
        <v>1E-3</v>
      </c>
      <c r="L85" s="127" t="str">
        <f t="shared" si="9"/>
        <v/>
      </c>
      <c r="M85" s="127" t="str">
        <f t="shared" si="9"/>
        <v/>
      </c>
      <c r="N85" s="127">
        <f t="shared" si="9"/>
        <v>1E-3</v>
      </c>
      <c r="O85" s="127" t="str">
        <f t="shared" si="9"/>
        <v/>
      </c>
      <c r="P85" s="127" t="str">
        <f t="shared" si="9"/>
        <v/>
      </c>
      <c r="Q85" s="127">
        <f t="shared" si="9"/>
        <v>1E-3</v>
      </c>
      <c r="R85" s="124">
        <f t="shared" si="8"/>
        <v>1E-3</v>
      </c>
    </row>
    <row r="86" spans="2:18" hidden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>
        <f t="shared" si="9"/>
        <v>0.06</v>
      </c>
      <c r="I86" s="127" t="str">
        <f t="shared" si="9"/>
        <v/>
      </c>
      <c r="J86" s="127" t="str">
        <f t="shared" si="9"/>
        <v/>
      </c>
      <c r="K86" s="127">
        <f t="shared" si="9"/>
        <v>0.15</v>
      </c>
      <c r="L86" s="127" t="str">
        <f t="shared" si="9"/>
        <v/>
      </c>
      <c r="M86" s="127" t="str">
        <f t="shared" si="9"/>
        <v/>
      </c>
      <c r="N86" s="127">
        <f t="shared" si="9"/>
        <v>0.09</v>
      </c>
      <c r="O86" s="127" t="str">
        <f t="shared" si="9"/>
        <v/>
      </c>
      <c r="P86" s="127" t="str">
        <f t="shared" si="9"/>
        <v/>
      </c>
      <c r="Q86" s="127">
        <f t="shared" si="9"/>
        <v>0.06</v>
      </c>
      <c r="R86" s="124">
        <f t="shared" si="8"/>
        <v>0.09</v>
      </c>
    </row>
    <row r="87" spans="2:18" hidden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>
        <f t="shared" si="9"/>
        <v>2E-3</v>
      </c>
      <c r="I87" s="127" t="str">
        <f t="shared" si="9"/>
        <v/>
      </c>
      <c r="J87" s="127" t="str">
        <f t="shared" si="9"/>
        <v/>
      </c>
      <c r="K87" s="127">
        <f t="shared" si="9"/>
        <v>2E-3</v>
      </c>
      <c r="L87" s="127" t="str">
        <f t="shared" si="9"/>
        <v/>
      </c>
      <c r="M87" s="127" t="str">
        <f t="shared" si="9"/>
        <v/>
      </c>
      <c r="N87" s="127">
        <f t="shared" si="9"/>
        <v>2E-3</v>
      </c>
      <c r="O87" s="127" t="str">
        <f t="shared" si="9"/>
        <v/>
      </c>
      <c r="P87" s="127" t="str">
        <f t="shared" si="9"/>
        <v/>
      </c>
      <c r="Q87" s="127">
        <f t="shared" si="9"/>
        <v>2E-3</v>
      </c>
      <c r="R87" s="124">
        <f t="shared" si="8"/>
        <v>2E-3</v>
      </c>
    </row>
    <row r="88" spans="2:18" hidden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>
        <f t="shared" si="9"/>
        <v>1.4E-2</v>
      </c>
      <c r="I88" s="127" t="str">
        <f t="shared" si="9"/>
        <v/>
      </c>
      <c r="J88" s="127" t="str">
        <f t="shared" si="9"/>
        <v/>
      </c>
      <c r="K88" s="127">
        <f t="shared" si="9"/>
        <v>1.9E-2</v>
      </c>
      <c r="L88" s="127" t="str">
        <f t="shared" si="9"/>
        <v/>
      </c>
      <c r="M88" s="127" t="str">
        <f t="shared" si="9"/>
        <v/>
      </c>
      <c r="N88" s="127">
        <f t="shared" si="9"/>
        <v>8.0000000000000002E-3</v>
      </c>
      <c r="O88" s="127" t="str">
        <f t="shared" si="9"/>
        <v/>
      </c>
      <c r="P88" s="127" t="str">
        <f t="shared" si="9"/>
        <v/>
      </c>
      <c r="Q88" s="127">
        <f t="shared" si="9"/>
        <v>5.0000000000000001E-3</v>
      </c>
      <c r="R88" s="124">
        <f t="shared" si="8"/>
        <v>1.15E-2</v>
      </c>
    </row>
    <row r="89" spans="2:18" hidden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>
        <f t="shared" si="9"/>
        <v>3.0000000000000001E-3</v>
      </c>
      <c r="I89" s="127" t="str">
        <f t="shared" si="9"/>
        <v/>
      </c>
      <c r="J89" s="127" t="str">
        <f t="shared" si="9"/>
        <v/>
      </c>
      <c r="K89" s="127">
        <f t="shared" si="9"/>
        <v>3.0000000000000001E-3</v>
      </c>
      <c r="L89" s="127" t="str">
        <f t="shared" si="9"/>
        <v/>
      </c>
      <c r="M89" s="127" t="str">
        <f t="shared" si="9"/>
        <v/>
      </c>
      <c r="N89" s="127">
        <f t="shared" si="9"/>
        <v>3.0000000000000001E-3</v>
      </c>
      <c r="O89" s="127" t="str">
        <f t="shared" si="9"/>
        <v/>
      </c>
      <c r="P89" s="127" t="str">
        <f t="shared" si="9"/>
        <v/>
      </c>
      <c r="Q89" s="127">
        <f t="shared" si="9"/>
        <v>3.0000000000000001E-3</v>
      </c>
      <c r="R89" s="124">
        <f t="shared" si="8"/>
        <v>3.0000000000000001E-3</v>
      </c>
    </row>
    <row r="90" spans="2:18" hidden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>
        <f t="shared" si="9"/>
        <v>1E-3</v>
      </c>
      <c r="I90" s="127" t="str">
        <f t="shared" si="9"/>
        <v/>
      </c>
      <c r="J90" s="127" t="str">
        <f t="shared" si="9"/>
        <v/>
      </c>
      <c r="K90" s="127">
        <f t="shared" si="9"/>
        <v>2E-3</v>
      </c>
      <c r="L90" s="127" t="str">
        <f t="shared" si="9"/>
        <v/>
      </c>
      <c r="M90" s="127" t="str">
        <f t="shared" si="9"/>
        <v/>
      </c>
      <c r="N90" s="127">
        <f t="shared" si="9"/>
        <v>1E-3</v>
      </c>
      <c r="O90" s="127" t="str">
        <f t="shared" si="9"/>
        <v/>
      </c>
      <c r="P90" s="127" t="str">
        <f t="shared" si="9"/>
        <v/>
      </c>
      <c r="Q90" s="127">
        <f t="shared" si="9"/>
        <v>1E-3</v>
      </c>
      <c r="R90" s="124">
        <f t="shared" si="8"/>
        <v>1.25E-3</v>
      </c>
    </row>
    <row r="91" spans="2:18" hidden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>
        <f t="shared" si="9"/>
        <v>1E-3</v>
      </c>
      <c r="I91" s="127" t="str">
        <f t="shared" si="9"/>
        <v/>
      </c>
      <c r="J91" s="127" t="str">
        <f t="shared" si="9"/>
        <v/>
      </c>
      <c r="K91" s="127">
        <f t="shared" si="9"/>
        <v>1E-3</v>
      </c>
      <c r="L91" s="127" t="str">
        <f t="shared" si="9"/>
        <v/>
      </c>
      <c r="M91" s="127" t="str">
        <f t="shared" si="9"/>
        <v/>
      </c>
      <c r="N91" s="127">
        <f t="shared" si="9"/>
        <v>1E-3</v>
      </c>
      <c r="O91" s="127" t="str">
        <f t="shared" si="9"/>
        <v/>
      </c>
      <c r="P91" s="127" t="str">
        <f t="shared" si="9"/>
        <v/>
      </c>
      <c r="Q91" s="127">
        <f t="shared" si="9"/>
        <v>1E-3</v>
      </c>
      <c r="R91" s="124">
        <f t="shared" si="8"/>
        <v>1E-3</v>
      </c>
    </row>
    <row r="92" spans="2:18" hidden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>
        <f t="shared" si="9"/>
        <v>1.7999999999999999E-2</v>
      </c>
      <c r="I92" s="127" t="str">
        <f t="shared" si="9"/>
        <v/>
      </c>
      <c r="J92" s="127" t="str">
        <f t="shared" si="9"/>
        <v/>
      </c>
      <c r="K92" s="127">
        <f t="shared" si="9"/>
        <v>2.7E-2</v>
      </c>
      <c r="L92" s="127" t="str">
        <f t="shared" si="9"/>
        <v/>
      </c>
      <c r="M92" s="127" t="str">
        <f t="shared" si="9"/>
        <v/>
      </c>
      <c r="N92" s="127">
        <f t="shared" si="9"/>
        <v>1.0999999999999999E-2</v>
      </c>
      <c r="O92" s="127" t="str">
        <f t="shared" si="9"/>
        <v/>
      </c>
      <c r="P92" s="127" t="str">
        <f t="shared" si="9"/>
        <v/>
      </c>
      <c r="Q92" s="127">
        <f t="shared" si="9"/>
        <v>7.0000000000000001E-3</v>
      </c>
      <c r="R92" s="124">
        <f t="shared" si="8"/>
        <v>1.575E-2</v>
      </c>
    </row>
    <row r="93" spans="2:18" hidden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>
        <f t="shared" si="9"/>
        <v>6.0000000000000001E-3</v>
      </c>
      <c r="I93" s="127" t="str">
        <f t="shared" si="9"/>
        <v/>
      </c>
      <c r="J93" s="127" t="str">
        <f t="shared" si="9"/>
        <v/>
      </c>
      <c r="K93" s="127">
        <f t="shared" si="9"/>
        <v>7.0000000000000001E-3</v>
      </c>
      <c r="L93" s="127" t="str">
        <f t="shared" si="9"/>
        <v/>
      </c>
      <c r="M93" s="127" t="str">
        <f t="shared" si="9"/>
        <v/>
      </c>
      <c r="N93" s="127">
        <f t="shared" si="9"/>
        <v>5.0000000000000001E-3</v>
      </c>
      <c r="O93" s="127" t="str">
        <f t="shared" si="9"/>
        <v/>
      </c>
      <c r="P93" s="127" t="str">
        <f t="shared" si="9"/>
        <v/>
      </c>
      <c r="Q93" s="127">
        <f t="shared" si="9"/>
        <v>4.0000000000000001E-3</v>
      </c>
      <c r="R93" s="124">
        <f t="shared" si="8"/>
        <v>5.5000000000000005E-3</v>
      </c>
    </row>
    <row r="94" spans="2:18" hidden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>
        <f t="shared" si="9"/>
        <v>4.0000000000000001E-3</v>
      </c>
      <c r="I94" s="127" t="str">
        <f t="shared" si="9"/>
        <v/>
      </c>
      <c r="J94" s="127" t="str">
        <f t="shared" si="9"/>
        <v/>
      </c>
      <c r="K94" s="127">
        <f t="shared" si="9"/>
        <v>6.0000000000000001E-3</v>
      </c>
      <c r="L94" s="127" t="str">
        <f t="shared" si="9"/>
        <v/>
      </c>
      <c r="M94" s="127" t="str">
        <f t="shared" si="9"/>
        <v/>
      </c>
      <c r="N94" s="127">
        <f t="shared" si="9"/>
        <v>3.0000000000000001E-3</v>
      </c>
      <c r="O94" s="127" t="str">
        <f t="shared" si="9"/>
        <v/>
      </c>
      <c r="P94" s="127" t="str">
        <f t="shared" si="9"/>
        <v/>
      </c>
      <c r="Q94" s="127">
        <f t="shared" si="9"/>
        <v>2E-3</v>
      </c>
      <c r="R94" s="124">
        <f t="shared" si="8"/>
        <v>3.7500000000000003E-3</v>
      </c>
    </row>
    <row r="95" spans="2:18" hidden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>
        <f t="shared" si="9"/>
        <v>1E-3</v>
      </c>
      <c r="I95" s="127" t="str">
        <f t="shared" si="9"/>
        <v/>
      </c>
      <c r="J95" s="127" t="str">
        <f t="shared" si="9"/>
        <v/>
      </c>
      <c r="K95" s="127">
        <f t="shared" si="9"/>
        <v>1E-3</v>
      </c>
      <c r="L95" s="127" t="str">
        <f t="shared" si="9"/>
        <v/>
      </c>
      <c r="M95" s="127" t="str">
        <f t="shared" si="9"/>
        <v/>
      </c>
      <c r="N95" s="127">
        <f t="shared" si="9"/>
        <v>1E-3</v>
      </c>
      <c r="O95" s="127" t="str">
        <f t="shared" si="9"/>
        <v/>
      </c>
      <c r="P95" s="127" t="str">
        <f t="shared" si="9"/>
        <v/>
      </c>
      <c r="Q95" s="127">
        <f t="shared" si="9"/>
        <v>1E-3</v>
      </c>
      <c r="R95" s="124">
        <f t="shared" si="8"/>
        <v>1E-3</v>
      </c>
    </row>
    <row r="96" spans="2:18" hidden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>
        <f t="shared" si="9"/>
        <v>8.0000000000000002E-3</v>
      </c>
      <c r="I96" s="127" t="str">
        <f t="shared" si="9"/>
        <v/>
      </c>
      <c r="J96" s="127" t="str">
        <f t="shared" si="9"/>
        <v/>
      </c>
      <c r="K96" s="127">
        <f t="shared" si="9"/>
        <v>8.0000000000000002E-3</v>
      </c>
      <c r="L96" s="127" t="str">
        <f t="shared" si="9"/>
        <v/>
      </c>
      <c r="M96" s="127" t="str">
        <f t="shared" si="9"/>
        <v/>
      </c>
      <c r="N96" s="127">
        <f t="shared" si="9"/>
        <v>8.0000000000000002E-3</v>
      </c>
      <c r="O96" s="127" t="str">
        <f t="shared" si="9"/>
        <v/>
      </c>
      <c r="P96" s="127" t="str">
        <f t="shared" si="9"/>
        <v/>
      </c>
      <c r="Q96" s="127">
        <f t="shared" si="9"/>
        <v>8.0000000000000002E-3</v>
      </c>
      <c r="R96" s="124">
        <f t="shared" si="8"/>
        <v>8.0000000000000002E-3</v>
      </c>
    </row>
    <row r="97" spans="2:18" hidden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>
        <f t="shared" si="9"/>
        <v>0.01</v>
      </c>
      <c r="I97" s="127" t="str">
        <f t="shared" si="9"/>
        <v/>
      </c>
      <c r="J97" s="127" t="str">
        <f t="shared" si="9"/>
        <v/>
      </c>
      <c r="K97" s="127">
        <f t="shared" si="9"/>
        <v>0.01</v>
      </c>
      <c r="L97" s="127" t="str">
        <f t="shared" si="9"/>
        <v/>
      </c>
      <c r="M97" s="127" t="str">
        <f t="shared" si="9"/>
        <v/>
      </c>
      <c r="N97" s="127">
        <f t="shared" si="9"/>
        <v>0.01</v>
      </c>
      <c r="O97" s="127" t="str">
        <f t="shared" si="9"/>
        <v/>
      </c>
      <c r="P97" s="127" t="str">
        <f t="shared" si="9"/>
        <v/>
      </c>
      <c r="Q97" s="127">
        <f t="shared" si="9"/>
        <v>0.01</v>
      </c>
      <c r="R97" s="124">
        <f t="shared" si="8"/>
        <v>0.01</v>
      </c>
    </row>
    <row r="98" spans="2:18" hidden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>
        <f t="shared" si="10"/>
        <v>0.03</v>
      </c>
      <c r="I98" s="127" t="str">
        <f t="shared" si="10"/>
        <v/>
      </c>
      <c r="J98" s="127" t="str">
        <f t="shared" si="10"/>
        <v/>
      </c>
      <c r="K98" s="127">
        <f t="shared" si="10"/>
        <v>0.05</v>
      </c>
      <c r="L98" s="127" t="str">
        <f t="shared" si="10"/>
        <v/>
      </c>
      <c r="M98" s="127" t="str">
        <f t="shared" si="10"/>
        <v/>
      </c>
      <c r="N98" s="127">
        <f t="shared" si="10"/>
        <v>0.02</v>
      </c>
      <c r="O98" s="127" t="str">
        <f t="shared" si="10"/>
        <v/>
      </c>
      <c r="P98" s="127" t="str">
        <f t="shared" si="10"/>
        <v/>
      </c>
      <c r="Q98" s="127">
        <f t="shared" si="10"/>
        <v>0.03</v>
      </c>
      <c r="R98" s="124">
        <f t="shared" si="8"/>
        <v>3.2500000000000001E-2</v>
      </c>
    </row>
    <row r="99" spans="2:18" hidden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>
        <f t="shared" si="10"/>
        <v>0.03</v>
      </c>
      <c r="I99" s="127" t="str">
        <f t="shared" si="10"/>
        <v/>
      </c>
      <c r="J99" s="127" t="str">
        <f t="shared" si="10"/>
        <v/>
      </c>
      <c r="K99" s="127">
        <f t="shared" si="10"/>
        <v>0.03</v>
      </c>
      <c r="L99" s="127" t="str">
        <f t="shared" si="10"/>
        <v/>
      </c>
      <c r="M99" s="127" t="str">
        <f t="shared" si="10"/>
        <v/>
      </c>
      <c r="N99" s="127">
        <f t="shared" si="10"/>
        <v>0.04</v>
      </c>
      <c r="O99" s="127" t="str">
        <f t="shared" si="10"/>
        <v/>
      </c>
      <c r="P99" s="127" t="str">
        <f t="shared" si="10"/>
        <v/>
      </c>
      <c r="Q99" s="127">
        <f t="shared" si="10"/>
        <v>0.05</v>
      </c>
      <c r="R99" s="124">
        <f t="shared" si="8"/>
        <v>3.7500000000000006E-2</v>
      </c>
    </row>
    <row r="100" spans="2:18" hidden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>
        <f t="shared" si="10"/>
        <v>0.01</v>
      </c>
      <c r="I100" s="127" t="str">
        <f t="shared" si="10"/>
        <v/>
      </c>
      <c r="J100" s="127" t="str">
        <f t="shared" si="10"/>
        <v/>
      </c>
      <c r="K100" s="127">
        <f t="shared" si="10"/>
        <v>0.01</v>
      </c>
      <c r="L100" s="127" t="str">
        <f t="shared" si="10"/>
        <v/>
      </c>
      <c r="M100" s="127" t="str">
        <f t="shared" si="10"/>
        <v/>
      </c>
      <c r="N100" s="127">
        <f t="shared" si="10"/>
        <v>0.01</v>
      </c>
      <c r="O100" s="127" t="str">
        <f t="shared" si="10"/>
        <v/>
      </c>
      <c r="P100" s="127" t="str">
        <f t="shared" si="10"/>
        <v/>
      </c>
      <c r="Q100" s="127">
        <f t="shared" si="10"/>
        <v>0.01</v>
      </c>
      <c r="R100" s="124">
        <f t="shared" si="8"/>
        <v>0.01</v>
      </c>
    </row>
    <row r="101" spans="2:18" hidden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>
        <f t="shared" si="10"/>
        <v>7.8</v>
      </c>
      <c r="I101" s="127" t="str">
        <f t="shared" si="10"/>
        <v/>
      </c>
      <c r="J101" s="127" t="str">
        <f t="shared" si="10"/>
        <v/>
      </c>
      <c r="K101" s="127">
        <f t="shared" si="10"/>
        <v>8.3000000000000007</v>
      </c>
      <c r="L101" s="127" t="str">
        <f t="shared" si="10"/>
        <v/>
      </c>
      <c r="M101" s="127" t="str">
        <f t="shared" si="10"/>
        <v/>
      </c>
      <c r="N101" s="127">
        <f t="shared" si="10"/>
        <v>7.7</v>
      </c>
      <c r="O101" s="127" t="str">
        <f t="shared" si="10"/>
        <v/>
      </c>
      <c r="P101" s="127" t="str">
        <f t="shared" si="10"/>
        <v/>
      </c>
      <c r="Q101" s="127">
        <f t="shared" si="10"/>
        <v>7.5</v>
      </c>
      <c r="R101" s="124">
        <f t="shared" si="8"/>
        <v>7.8250000000000002</v>
      </c>
    </row>
    <row r="102" spans="2:18" hidden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>
        <f t="shared" si="10"/>
        <v>5.0000000000000001E-3</v>
      </c>
      <c r="I102" s="127" t="str">
        <f t="shared" si="10"/>
        <v/>
      </c>
      <c r="J102" s="127" t="str">
        <f t="shared" si="10"/>
        <v/>
      </c>
      <c r="K102" s="127">
        <f t="shared" si="10"/>
        <v>5.0000000000000001E-3</v>
      </c>
      <c r="L102" s="127" t="str">
        <f t="shared" si="10"/>
        <v/>
      </c>
      <c r="M102" s="127" t="str">
        <f t="shared" si="10"/>
        <v/>
      </c>
      <c r="N102" s="127">
        <f t="shared" si="10"/>
        <v>5.0000000000000001E-3</v>
      </c>
      <c r="O102" s="127" t="str">
        <f t="shared" si="10"/>
        <v/>
      </c>
      <c r="P102" s="127" t="str">
        <f t="shared" si="10"/>
        <v/>
      </c>
      <c r="Q102" s="127">
        <f t="shared" si="10"/>
        <v>5.0000000000000001E-3</v>
      </c>
      <c r="R102" s="124">
        <f t="shared" si="8"/>
        <v>5.0000000000000001E-3</v>
      </c>
    </row>
    <row r="103" spans="2:18" hidden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7.7</v>
      </c>
      <c r="G103" s="127">
        <f t="shared" si="10"/>
        <v>7.4</v>
      </c>
      <c r="H103" s="127">
        <f t="shared" si="10"/>
        <v>7.1</v>
      </c>
      <c r="I103" s="127">
        <f t="shared" si="10"/>
        <v>7.2</v>
      </c>
      <c r="J103" s="127">
        <f t="shared" si="10"/>
        <v>7.9</v>
      </c>
      <c r="K103" s="127">
        <f t="shared" si="10"/>
        <v>7.4</v>
      </c>
      <c r="L103" s="127">
        <f t="shared" si="10"/>
        <v>7.8</v>
      </c>
      <c r="M103" s="127">
        <f t="shared" si="10"/>
        <v>7.9</v>
      </c>
      <c r="N103" s="127">
        <f t="shared" si="10"/>
        <v>7.5</v>
      </c>
      <c r="O103" s="127">
        <f t="shared" si="10"/>
        <v>8.1</v>
      </c>
      <c r="P103" s="127">
        <f t="shared" si="10"/>
        <v>8</v>
      </c>
      <c r="Q103" s="127">
        <f t="shared" si="10"/>
        <v>7.6</v>
      </c>
      <c r="R103" s="124">
        <f t="shared" si="8"/>
        <v>7.6333333333333329</v>
      </c>
    </row>
    <row r="104" spans="2:18" hidden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>
        <f t="shared" si="10"/>
        <v>15</v>
      </c>
      <c r="I104" s="127" t="str">
        <f t="shared" si="10"/>
        <v/>
      </c>
      <c r="J104" s="127" t="str">
        <f t="shared" si="10"/>
        <v/>
      </c>
      <c r="K104" s="127">
        <f t="shared" si="10"/>
        <v>17</v>
      </c>
      <c r="L104" s="127" t="str">
        <f t="shared" si="10"/>
        <v/>
      </c>
      <c r="M104" s="127" t="str">
        <f t="shared" si="10"/>
        <v/>
      </c>
      <c r="N104" s="127">
        <f t="shared" si="10"/>
        <v>16</v>
      </c>
      <c r="O104" s="127" t="str">
        <f t="shared" si="10"/>
        <v/>
      </c>
      <c r="P104" s="127" t="str">
        <f t="shared" si="10"/>
        <v/>
      </c>
      <c r="Q104" s="127">
        <f t="shared" si="10"/>
        <v>13</v>
      </c>
      <c r="R104" s="124">
        <f t="shared" si="8"/>
        <v>15.25</v>
      </c>
    </row>
    <row r="105" spans="2:18" hidden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>
        <f t="shared" si="10"/>
        <v>47</v>
      </c>
      <c r="I105" s="127" t="str">
        <f t="shared" si="10"/>
        <v/>
      </c>
      <c r="J105" s="127" t="str">
        <f t="shared" si="10"/>
        <v/>
      </c>
      <c r="K105" s="127">
        <f t="shared" si="10"/>
        <v>42</v>
      </c>
      <c r="L105" s="127" t="str">
        <f t="shared" si="10"/>
        <v/>
      </c>
      <c r="M105" s="127" t="str">
        <f t="shared" si="10"/>
        <v/>
      </c>
      <c r="N105" s="127">
        <f t="shared" si="10"/>
        <v>43</v>
      </c>
      <c r="O105" s="127" t="str">
        <f t="shared" si="10"/>
        <v/>
      </c>
      <c r="P105" s="127" t="str">
        <f t="shared" si="10"/>
        <v/>
      </c>
      <c r="Q105" s="127">
        <f t="shared" si="10"/>
        <v>37</v>
      </c>
      <c r="R105" s="124">
        <f t="shared" si="8"/>
        <v>42.25</v>
      </c>
    </row>
    <row r="106" spans="2:18" hidden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>
        <f t="shared" si="10"/>
        <v>0.02</v>
      </c>
      <c r="I106" s="127" t="str">
        <f t="shared" si="10"/>
        <v/>
      </c>
      <c r="J106" s="127" t="str">
        <f t="shared" si="10"/>
        <v/>
      </c>
      <c r="K106" s="127">
        <f t="shared" si="10"/>
        <v>0.02</v>
      </c>
      <c r="L106" s="127" t="str">
        <f t="shared" si="10"/>
        <v/>
      </c>
      <c r="M106" s="127" t="str">
        <f t="shared" si="10"/>
        <v/>
      </c>
      <c r="N106" s="127">
        <f t="shared" si="10"/>
        <v>0.02</v>
      </c>
      <c r="O106" s="127" t="str">
        <f t="shared" si="10"/>
        <v/>
      </c>
      <c r="P106" s="127" t="str">
        <f t="shared" si="10"/>
        <v/>
      </c>
      <c r="Q106" s="127">
        <f t="shared" si="10"/>
        <v>0.02</v>
      </c>
      <c r="R106" s="124">
        <f t="shared" si="8"/>
        <v>0.02</v>
      </c>
    </row>
    <row r="107" spans="2:18" hidden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>
        <f t="shared" si="10"/>
        <v>3.9999999999999998E-6</v>
      </c>
      <c r="I107" s="127">
        <f t="shared" si="10"/>
        <v>3.0000000000000001E-6</v>
      </c>
      <c r="J107" s="127">
        <f t="shared" si="10"/>
        <v>6.0000000000000002E-6</v>
      </c>
      <c r="K107" s="127">
        <f t="shared" si="10"/>
        <v>3.9999999999999998E-6</v>
      </c>
      <c r="L107" s="127" t="str">
        <f t="shared" si="10"/>
        <v/>
      </c>
      <c r="M107" s="127" t="str">
        <f t="shared" si="10"/>
        <v/>
      </c>
      <c r="N107" s="127">
        <f t="shared" si="10"/>
        <v>1.9999999999999999E-6</v>
      </c>
      <c r="O107" s="127" t="str">
        <f t="shared" si="10"/>
        <v/>
      </c>
      <c r="P107" s="127" t="str">
        <f t="shared" si="10"/>
        <v/>
      </c>
      <c r="Q107" s="127">
        <f t="shared" si="10"/>
        <v>1.9999999999999999E-6</v>
      </c>
      <c r="R107" s="124">
        <f t="shared" si="8"/>
        <v>3.5000000000000004E-6</v>
      </c>
    </row>
    <row r="108" spans="2:18" hidden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>
        <f t="shared" si="10"/>
        <v>9.9999999999999995E-7</v>
      </c>
      <c r="I108" s="127">
        <f t="shared" si="10"/>
        <v>9.9999999999999995E-7</v>
      </c>
      <c r="J108" s="127">
        <f t="shared" si="10"/>
        <v>9.9999999999999995E-7</v>
      </c>
      <c r="K108" s="127">
        <f t="shared" si="10"/>
        <v>9.9999999999999995E-7</v>
      </c>
      <c r="L108" s="127" t="str">
        <f t="shared" si="10"/>
        <v/>
      </c>
      <c r="M108" s="127" t="str">
        <f t="shared" si="10"/>
        <v/>
      </c>
      <c r="N108" s="127">
        <f t="shared" si="10"/>
        <v>9.9999999999999995E-7</v>
      </c>
      <c r="O108" s="127" t="str">
        <f t="shared" si="10"/>
        <v/>
      </c>
      <c r="P108" s="127" t="str">
        <f t="shared" si="10"/>
        <v/>
      </c>
      <c r="Q108" s="127">
        <f t="shared" si="10"/>
        <v>9.9999999999999995E-7</v>
      </c>
      <c r="R108" s="124">
        <f t="shared" si="8"/>
        <v>9.9999999999999995E-7</v>
      </c>
    </row>
    <row r="109" spans="2:18" hidden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>
        <f t="shared" si="10"/>
        <v>5.0000000000000001E-3</v>
      </c>
      <c r="I109" s="127" t="str">
        <f t="shared" si="10"/>
        <v/>
      </c>
      <c r="J109" s="127" t="str">
        <f t="shared" si="10"/>
        <v/>
      </c>
      <c r="K109" s="127">
        <f t="shared" si="10"/>
        <v>5.0000000000000001E-3</v>
      </c>
      <c r="L109" s="127" t="str">
        <f t="shared" si="10"/>
        <v/>
      </c>
      <c r="M109" s="127" t="str">
        <f t="shared" si="10"/>
        <v/>
      </c>
      <c r="N109" s="127">
        <f t="shared" si="10"/>
        <v>5.0000000000000001E-3</v>
      </c>
      <c r="O109" s="127" t="str">
        <f t="shared" si="10"/>
        <v/>
      </c>
      <c r="P109" s="127" t="str">
        <f t="shared" si="10"/>
        <v/>
      </c>
      <c r="Q109" s="127">
        <f t="shared" si="10"/>
        <v>5.0000000000000001E-3</v>
      </c>
      <c r="R109" s="124">
        <f t="shared" si="8"/>
        <v>5.0000000000000001E-3</v>
      </c>
    </row>
    <row r="110" spans="2:18" hidden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>
        <f t="shared" si="10"/>
        <v>5.0000000000000001E-4</v>
      </c>
      <c r="I110" s="127" t="str">
        <f t="shared" si="10"/>
        <v/>
      </c>
      <c r="J110" s="127" t="str">
        <f t="shared" si="10"/>
        <v/>
      </c>
      <c r="K110" s="127">
        <f t="shared" si="10"/>
        <v>5.0000000000000001E-4</v>
      </c>
      <c r="L110" s="127" t="str">
        <f t="shared" si="10"/>
        <v/>
      </c>
      <c r="M110" s="127" t="str">
        <f t="shared" si="10"/>
        <v/>
      </c>
      <c r="N110" s="127">
        <f t="shared" si="10"/>
        <v>5.0000000000000001E-4</v>
      </c>
      <c r="O110" s="127" t="str">
        <f t="shared" si="10"/>
        <v/>
      </c>
      <c r="P110" s="127" t="str">
        <f t="shared" si="10"/>
        <v/>
      </c>
      <c r="Q110" s="127">
        <f t="shared" si="10"/>
        <v>5.0000000000000001E-4</v>
      </c>
      <c r="R110" s="124">
        <f t="shared" si="8"/>
        <v>5.0000000000000001E-4</v>
      </c>
    </row>
    <row r="111" spans="2:18" hidden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0.3</v>
      </c>
      <c r="G111" s="127">
        <f t="shared" si="10"/>
        <v>0.3</v>
      </c>
      <c r="H111" s="127">
        <f t="shared" si="10"/>
        <v>0.4</v>
      </c>
      <c r="I111" s="127">
        <f t="shared" si="10"/>
        <v>0.4</v>
      </c>
      <c r="J111" s="127">
        <f t="shared" si="10"/>
        <v>0.4</v>
      </c>
      <c r="K111" s="127">
        <f t="shared" si="10"/>
        <v>0.4</v>
      </c>
      <c r="L111" s="127">
        <f t="shared" si="10"/>
        <v>0.4</v>
      </c>
      <c r="M111" s="127">
        <f t="shared" si="10"/>
        <v>0.4</v>
      </c>
      <c r="N111" s="127">
        <f t="shared" si="10"/>
        <v>0.4</v>
      </c>
      <c r="O111" s="127">
        <f t="shared" si="10"/>
        <v>0.3</v>
      </c>
      <c r="P111" s="127">
        <f t="shared" si="10"/>
        <v>0.3</v>
      </c>
      <c r="Q111" s="127">
        <f t="shared" si="10"/>
        <v>0.3</v>
      </c>
      <c r="R111" s="124">
        <f t="shared" si="8"/>
        <v>0.35833333333333323</v>
      </c>
    </row>
    <row r="112" spans="2:18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7.26</v>
      </c>
      <c r="G112" s="127">
        <f t="shared" si="10"/>
        <v>7.35</v>
      </c>
      <c r="H112" s="127">
        <f t="shared" si="10"/>
        <v>7.27</v>
      </c>
      <c r="I112" s="127">
        <f t="shared" si="10"/>
        <v>7.24</v>
      </c>
      <c r="J112" s="127">
        <f t="shared" si="10"/>
        <v>7.5</v>
      </c>
      <c r="K112" s="127">
        <f t="shared" si="10"/>
        <v>7.43</v>
      </c>
      <c r="L112" s="127">
        <f t="shared" si="10"/>
        <v>7.46</v>
      </c>
      <c r="M112" s="127">
        <f t="shared" si="10"/>
        <v>7.44</v>
      </c>
      <c r="N112" s="127">
        <f t="shared" si="10"/>
        <v>7.37</v>
      </c>
      <c r="O112" s="127">
        <f t="shared" si="10"/>
        <v>7.42</v>
      </c>
      <c r="P112" s="127">
        <f t="shared" si="10"/>
        <v>7.34</v>
      </c>
      <c r="Q112" s="127">
        <f t="shared" si="10"/>
        <v>7.3</v>
      </c>
      <c r="R112" s="124">
        <f t="shared" si="8"/>
        <v>7.3649999999999993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0.5</v>
      </c>
      <c r="G117" s="129">
        <f t="shared" si="11"/>
        <v>0.5</v>
      </c>
      <c r="H117" s="129">
        <f t="shared" si="11"/>
        <v>0.3</v>
      </c>
      <c r="I117" s="129">
        <f t="shared" si="11"/>
        <v>0.4</v>
      </c>
      <c r="J117" s="129">
        <f t="shared" si="11"/>
        <v>0.3</v>
      </c>
      <c r="K117" s="129">
        <f t="shared" si="11"/>
        <v>0.3</v>
      </c>
      <c r="L117" s="129">
        <f t="shared" si="11"/>
        <v>0.4</v>
      </c>
      <c r="M117" s="129">
        <f t="shared" si="11"/>
        <v>0.2</v>
      </c>
      <c r="N117" s="129">
        <f t="shared" si="11"/>
        <v>0.3</v>
      </c>
      <c r="O117" s="129">
        <f t="shared" si="11"/>
        <v>0.5</v>
      </c>
      <c r="P117" s="129">
        <f t="shared" si="11"/>
        <v>0.3</v>
      </c>
      <c r="Q117" s="129">
        <f t="shared" si="11"/>
        <v>0.4</v>
      </c>
      <c r="R117" s="130">
        <f>IF(AND(F117="",G117="",H117="",I117="",J117="",K117="",L117="",M117="",N117="",O117="",P117="",Q117=""),"",AVERAGE(F117:Q117))</f>
        <v>0.36666666666666664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181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1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2"/>
    </row>
    <row r="4" spans="1:31" x14ac:dyDescent="0.15">
      <c r="B4" s="15" t="s">
        <v>18</v>
      </c>
      <c r="C4" s="16"/>
      <c r="D4" s="17" t="s">
        <v>172</v>
      </c>
      <c r="E4" s="18" t="s">
        <v>172</v>
      </c>
      <c r="F4" s="19">
        <v>45035</v>
      </c>
      <c r="G4" s="20">
        <v>45063</v>
      </c>
      <c r="H4" s="20">
        <v>45098</v>
      </c>
      <c r="I4" s="20">
        <v>45126</v>
      </c>
      <c r="J4" s="20">
        <v>45154</v>
      </c>
      <c r="K4" s="20">
        <v>45189</v>
      </c>
      <c r="L4" s="20">
        <v>45217</v>
      </c>
      <c r="M4" s="20">
        <v>45245</v>
      </c>
      <c r="N4" s="20">
        <v>45280</v>
      </c>
      <c r="O4" s="20">
        <v>45308</v>
      </c>
      <c r="P4" s="20">
        <v>45343</v>
      </c>
      <c r="Q4" s="21">
        <v>45362</v>
      </c>
      <c r="R4" s="22"/>
      <c r="S4" s="22"/>
      <c r="T4" s="133"/>
    </row>
    <row r="5" spans="1:31" x14ac:dyDescent="0.15">
      <c r="B5" s="15" t="s">
        <v>20</v>
      </c>
      <c r="C5" s="16"/>
      <c r="D5" s="17" t="s">
        <v>172</v>
      </c>
      <c r="E5" s="18" t="s">
        <v>172</v>
      </c>
      <c r="F5" s="23">
        <v>11</v>
      </c>
      <c r="G5" s="24">
        <v>14</v>
      </c>
      <c r="H5" s="24">
        <v>16</v>
      </c>
      <c r="I5" s="24">
        <v>18</v>
      </c>
      <c r="J5" s="24">
        <v>19.5</v>
      </c>
      <c r="K5" s="24">
        <v>21.5</v>
      </c>
      <c r="L5" s="24">
        <v>17</v>
      </c>
      <c r="M5" s="24">
        <v>15</v>
      </c>
      <c r="N5" s="24">
        <v>10</v>
      </c>
      <c r="O5" s="24">
        <v>7</v>
      </c>
      <c r="P5" s="24">
        <v>9</v>
      </c>
      <c r="Q5" s="25">
        <v>8</v>
      </c>
      <c r="R5" s="26">
        <v>7</v>
      </c>
      <c r="S5" s="26">
        <v>21.5</v>
      </c>
      <c r="T5" s="134">
        <v>13.833333333333334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13</v>
      </c>
      <c r="G6" s="32">
        <v>21.5</v>
      </c>
      <c r="H6" s="32">
        <v>21.5</v>
      </c>
      <c r="I6" s="32">
        <v>24</v>
      </c>
      <c r="J6" s="32">
        <v>26</v>
      </c>
      <c r="K6" s="32">
        <v>25.5</v>
      </c>
      <c r="L6" s="32">
        <v>17</v>
      </c>
      <c r="M6" s="32">
        <v>9</v>
      </c>
      <c r="N6" s="32">
        <v>4.5</v>
      </c>
      <c r="O6" s="32">
        <v>0</v>
      </c>
      <c r="P6" s="32">
        <v>8</v>
      </c>
      <c r="Q6" s="33">
        <v>6</v>
      </c>
      <c r="R6" s="34">
        <v>0</v>
      </c>
      <c r="S6" s="35">
        <v>26</v>
      </c>
      <c r="T6" s="135">
        <v>14.666666666666666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136">
        <v>0</v>
      </c>
      <c r="M7" s="43">
        <v>0</v>
      </c>
      <c r="N7" s="43">
        <v>0</v>
      </c>
      <c r="O7" s="43">
        <v>0</v>
      </c>
      <c r="P7" s="43">
        <v>0</v>
      </c>
      <c r="Q7" s="45">
        <v>0</v>
      </c>
      <c r="R7" s="46">
        <v>0</v>
      </c>
      <c r="S7" s="47">
        <v>0</v>
      </c>
      <c r="T7" s="48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9">
        <v>2</v>
      </c>
      <c r="C8" s="50" t="s">
        <v>25</v>
      </c>
      <c r="D8" s="51" t="s">
        <v>26</v>
      </c>
      <c r="E8" s="52" t="s">
        <v>27</v>
      </c>
      <c r="F8" s="53" t="s">
        <v>182</v>
      </c>
      <c r="G8" s="54" t="s">
        <v>182</v>
      </c>
      <c r="H8" s="54" t="s">
        <v>182</v>
      </c>
      <c r="I8" s="54" t="s">
        <v>182</v>
      </c>
      <c r="J8" s="54" t="s">
        <v>182</v>
      </c>
      <c r="K8" s="54" t="s">
        <v>182</v>
      </c>
      <c r="L8" s="54" t="s">
        <v>182</v>
      </c>
      <c r="M8" s="54" t="s">
        <v>182</v>
      </c>
      <c r="N8" s="54" t="s">
        <v>182</v>
      </c>
      <c r="O8" s="54" t="s">
        <v>182</v>
      </c>
      <c r="P8" s="54" t="s">
        <v>182</v>
      </c>
      <c r="Q8" s="56" t="s">
        <v>173</v>
      </c>
      <c r="R8" s="57"/>
      <c r="S8" s="58"/>
      <c r="T8" s="59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7"/>
      <c r="B9" s="49">
        <v>3</v>
      </c>
      <c r="C9" s="60" t="s">
        <v>29</v>
      </c>
      <c r="D9" s="61" t="s">
        <v>30</v>
      </c>
      <c r="E9" s="62" t="s">
        <v>31</v>
      </c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6"/>
      <c r="R9" s="63"/>
      <c r="S9" s="64"/>
      <c r="T9" s="65" t="s">
        <v>186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9">
        <v>4</v>
      </c>
      <c r="C10" s="50" t="s">
        <v>33</v>
      </c>
      <c r="D10" s="51" t="s">
        <v>34</v>
      </c>
      <c r="E10" s="52" t="s">
        <v>35</v>
      </c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6"/>
      <c r="R10" s="66"/>
      <c r="S10" s="67"/>
      <c r="T10" s="68" t="s">
        <v>186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9">
        <v>5</v>
      </c>
      <c r="C11" s="60" t="s">
        <v>37</v>
      </c>
      <c r="D11" s="61" t="s">
        <v>38</v>
      </c>
      <c r="E11" s="62" t="s">
        <v>39</v>
      </c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6"/>
      <c r="R11" s="69"/>
      <c r="S11" s="70"/>
      <c r="T11" s="71" t="s">
        <v>186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9">
        <v>6</v>
      </c>
      <c r="C12" s="50" t="s">
        <v>41</v>
      </c>
      <c r="D12" s="51" t="s">
        <v>38</v>
      </c>
      <c r="E12" s="52" t="s">
        <v>39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  <c r="R12" s="69"/>
      <c r="S12" s="70"/>
      <c r="T12" s="71" t="s">
        <v>186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9">
        <v>7</v>
      </c>
      <c r="C13" s="60" t="s">
        <v>42</v>
      </c>
      <c r="D13" s="61" t="s">
        <v>38</v>
      </c>
      <c r="E13" s="62" t="s">
        <v>39</v>
      </c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6"/>
      <c r="R13" s="69"/>
      <c r="S13" s="70"/>
      <c r="T13" s="71" t="s">
        <v>186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9">
        <v>8</v>
      </c>
      <c r="C14" s="50" t="s">
        <v>43</v>
      </c>
      <c r="D14" s="51" t="s">
        <v>161</v>
      </c>
      <c r="E14" s="52" t="s">
        <v>162</v>
      </c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6"/>
      <c r="R14" s="69"/>
      <c r="S14" s="70"/>
      <c r="T14" s="71" t="s">
        <v>186</v>
      </c>
      <c r="V14" s="72" t="s">
        <v>163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2">
        <v>2E-3</v>
      </c>
    </row>
    <row r="15" spans="1:31" x14ac:dyDescent="0.15">
      <c r="A15" s="37"/>
      <c r="B15" s="49">
        <v>9</v>
      </c>
      <c r="C15" s="60" t="s">
        <v>47</v>
      </c>
      <c r="D15" s="61" t="s">
        <v>48</v>
      </c>
      <c r="E15" s="62" t="s">
        <v>49</v>
      </c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6"/>
      <c r="R15" s="69"/>
      <c r="S15" s="70"/>
      <c r="T15" s="71" t="s">
        <v>186</v>
      </c>
      <c r="V15" s="1" t="s">
        <v>164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9">
        <v>10</v>
      </c>
      <c r="C16" s="60" t="s">
        <v>51</v>
      </c>
      <c r="D16" s="61" t="s">
        <v>38</v>
      </c>
      <c r="E16" s="62" t="s">
        <v>39</v>
      </c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6"/>
      <c r="R16" s="69"/>
      <c r="S16" s="70"/>
      <c r="T16" s="71" t="s">
        <v>186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9">
        <v>11</v>
      </c>
      <c r="C17" s="50" t="s">
        <v>52</v>
      </c>
      <c r="D17" s="51" t="s">
        <v>53</v>
      </c>
      <c r="E17" s="52" t="s">
        <v>54</v>
      </c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6"/>
      <c r="R17" s="73"/>
      <c r="S17" s="74"/>
      <c r="T17" s="75" t="s">
        <v>186</v>
      </c>
      <c r="V17" s="1" t="s">
        <v>55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9">
        <v>12</v>
      </c>
      <c r="C18" s="60" t="s">
        <v>56</v>
      </c>
      <c r="D18" s="61" t="s">
        <v>57</v>
      </c>
      <c r="E18" s="62" t="s">
        <v>58</v>
      </c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6"/>
      <c r="R18" s="73"/>
      <c r="S18" s="74"/>
      <c r="T18" s="75" t="s">
        <v>186</v>
      </c>
      <c r="V18" s="1" t="s">
        <v>59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9">
        <v>13</v>
      </c>
      <c r="C19" s="50" t="s">
        <v>60</v>
      </c>
      <c r="D19" s="51" t="s">
        <v>61</v>
      </c>
      <c r="E19" s="52" t="s">
        <v>62</v>
      </c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6"/>
      <c r="R19" s="76"/>
      <c r="S19" s="77"/>
      <c r="T19" s="78" t="s">
        <v>186</v>
      </c>
      <c r="V19" s="1" t="s">
        <v>63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9">
        <v>14</v>
      </c>
      <c r="C20" s="60" t="s">
        <v>64</v>
      </c>
      <c r="D20" s="61" t="s">
        <v>65</v>
      </c>
      <c r="E20" s="62" t="s">
        <v>66</v>
      </c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6"/>
      <c r="R20" s="63"/>
      <c r="S20" s="64"/>
      <c r="T20" s="65" t="s">
        <v>186</v>
      </c>
      <c r="V20" s="1" t="s">
        <v>67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9">
        <v>15</v>
      </c>
      <c r="C21" s="50" t="s">
        <v>68</v>
      </c>
      <c r="D21" s="51" t="s">
        <v>69</v>
      </c>
      <c r="E21" s="52" t="s">
        <v>70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6"/>
      <c r="R21" s="69"/>
      <c r="S21" s="70"/>
      <c r="T21" s="71" t="s">
        <v>186</v>
      </c>
      <c r="V21" s="1" t="s">
        <v>71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9">
        <v>16</v>
      </c>
      <c r="C22" s="60" t="s">
        <v>72</v>
      </c>
      <c r="D22" s="61" t="s">
        <v>48</v>
      </c>
      <c r="E22" s="62" t="s">
        <v>73</v>
      </c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6"/>
      <c r="R22" s="69"/>
      <c r="S22" s="70"/>
      <c r="T22" s="71" t="s">
        <v>186</v>
      </c>
      <c r="V22" s="1" t="s">
        <v>74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9">
        <v>17</v>
      </c>
      <c r="C23" s="50" t="s">
        <v>75</v>
      </c>
      <c r="D23" s="51" t="s">
        <v>76</v>
      </c>
      <c r="E23" s="52" t="s">
        <v>39</v>
      </c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6"/>
      <c r="R23" s="69"/>
      <c r="S23" s="70"/>
      <c r="T23" s="71" t="s">
        <v>186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9">
        <v>18</v>
      </c>
      <c r="C24" s="60" t="s">
        <v>77</v>
      </c>
      <c r="D24" s="61" t="s">
        <v>38</v>
      </c>
      <c r="E24" s="62" t="s">
        <v>39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6"/>
      <c r="R24" s="69"/>
      <c r="S24" s="70"/>
      <c r="T24" s="71" t="s">
        <v>186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9">
        <v>19</v>
      </c>
      <c r="C25" s="50" t="s">
        <v>78</v>
      </c>
      <c r="D25" s="51" t="s">
        <v>38</v>
      </c>
      <c r="E25" s="52" t="s">
        <v>39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6"/>
      <c r="R25" s="69"/>
      <c r="S25" s="70"/>
      <c r="T25" s="71" t="s">
        <v>186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9">
        <v>20</v>
      </c>
      <c r="C26" s="60" t="s">
        <v>79</v>
      </c>
      <c r="D26" s="61" t="s">
        <v>38</v>
      </c>
      <c r="E26" s="62" t="s">
        <v>39</v>
      </c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6"/>
      <c r="R26" s="69"/>
      <c r="S26" s="70"/>
      <c r="T26" s="71" t="s">
        <v>186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9">
        <v>21</v>
      </c>
      <c r="C27" s="50" t="s">
        <v>80</v>
      </c>
      <c r="D27" s="51" t="s">
        <v>81</v>
      </c>
      <c r="E27" s="52" t="s">
        <v>82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6"/>
      <c r="R27" s="73"/>
      <c r="S27" s="74"/>
      <c r="T27" s="75" t="s">
        <v>186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9">
        <v>22</v>
      </c>
      <c r="C28" s="60" t="s">
        <v>84</v>
      </c>
      <c r="D28" s="61" t="s">
        <v>76</v>
      </c>
      <c r="E28" s="62" t="s">
        <v>73</v>
      </c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69"/>
      <c r="S28" s="70"/>
      <c r="T28" s="71" t="s">
        <v>186</v>
      </c>
      <c r="V28" s="1" t="s">
        <v>74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9">
        <v>23</v>
      </c>
      <c r="C29" s="50" t="s">
        <v>85</v>
      </c>
      <c r="D29" s="51" t="s">
        <v>86</v>
      </c>
      <c r="E29" s="52" t="s">
        <v>39</v>
      </c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6"/>
      <c r="R29" s="69"/>
      <c r="S29" s="70"/>
      <c r="T29" s="71" t="s">
        <v>186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9">
        <v>24</v>
      </c>
      <c r="C30" s="60" t="s">
        <v>87</v>
      </c>
      <c r="D30" s="61" t="s">
        <v>165</v>
      </c>
      <c r="E30" s="62" t="s">
        <v>166</v>
      </c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6"/>
      <c r="R30" s="69"/>
      <c r="S30" s="70"/>
      <c r="T30" s="71" t="s">
        <v>186</v>
      </c>
      <c r="V30" s="1" t="s">
        <v>167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9">
        <v>25</v>
      </c>
      <c r="C31" s="50" t="s">
        <v>91</v>
      </c>
      <c r="D31" s="51" t="s">
        <v>92</v>
      </c>
      <c r="E31" s="52" t="s">
        <v>39</v>
      </c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6"/>
      <c r="R31" s="69"/>
      <c r="S31" s="70"/>
      <c r="T31" s="71" t="s">
        <v>186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9">
        <v>26</v>
      </c>
      <c r="C32" s="60" t="s">
        <v>93</v>
      </c>
      <c r="D32" s="61" t="s">
        <v>38</v>
      </c>
      <c r="E32" s="62" t="s">
        <v>39</v>
      </c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6"/>
      <c r="R32" s="69"/>
      <c r="S32" s="70"/>
      <c r="T32" s="71" t="s">
        <v>186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9">
        <v>27</v>
      </c>
      <c r="C33" s="50" t="s">
        <v>94</v>
      </c>
      <c r="D33" s="51" t="s">
        <v>92</v>
      </c>
      <c r="E33" s="52" t="s">
        <v>39</v>
      </c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6"/>
      <c r="R33" s="69"/>
      <c r="S33" s="70"/>
      <c r="T33" s="71" t="s">
        <v>186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9">
        <v>28</v>
      </c>
      <c r="C34" s="60" t="s">
        <v>95</v>
      </c>
      <c r="D34" s="61" t="s">
        <v>165</v>
      </c>
      <c r="E34" s="62" t="s">
        <v>166</v>
      </c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6"/>
      <c r="R34" s="73"/>
      <c r="S34" s="74"/>
      <c r="T34" s="75" t="s">
        <v>186</v>
      </c>
      <c r="V34" s="1" t="s">
        <v>167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9">
        <v>29</v>
      </c>
      <c r="C35" s="50" t="s">
        <v>96</v>
      </c>
      <c r="D35" s="51" t="s">
        <v>97</v>
      </c>
      <c r="E35" s="52" t="s">
        <v>39</v>
      </c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6"/>
      <c r="R35" s="69"/>
      <c r="S35" s="70"/>
      <c r="T35" s="71" t="s">
        <v>186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9">
        <v>30</v>
      </c>
      <c r="C36" s="60" t="s">
        <v>98</v>
      </c>
      <c r="D36" s="61" t="s">
        <v>99</v>
      </c>
      <c r="E36" s="62" t="s">
        <v>39</v>
      </c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6"/>
      <c r="R36" s="69"/>
      <c r="S36" s="70"/>
      <c r="T36" s="71" t="s">
        <v>186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9">
        <v>31</v>
      </c>
      <c r="C37" s="50" t="s">
        <v>100</v>
      </c>
      <c r="D37" s="51" t="s">
        <v>101</v>
      </c>
      <c r="E37" s="52" t="s">
        <v>102</v>
      </c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6"/>
      <c r="R37" s="69"/>
      <c r="S37" s="70"/>
      <c r="T37" s="71" t="s">
        <v>186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9">
        <v>32</v>
      </c>
      <c r="C38" s="60" t="s">
        <v>104</v>
      </c>
      <c r="D38" s="61" t="s">
        <v>61</v>
      </c>
      <c r="E38" s="62" t="s">
        <v>105</v>
      </c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R38" s="73"/>
      <c r="S38" s="74"/>
      <c r="T38" s="75" t="s">
        <v>186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9">
        <v>33</v>
      </c>
      <c r="C39" s="50" t="s">
        <v>107</v>
      </c>
      <c r="D39" s="51" t="s">
        <v>108</v>
      </c>
      <c r="E39" s="52" t="s">
        <v>105</v>
      </c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R39" s="73"/>
      <c r="S39" s="74"/>
      <c r="T39" s="75" t="s">
        <v>186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9">
        <v>34</v>
      </c>
      <c r="C40" s="60" t="s">
        <v>109</v>
      </c>
      <c r="D40" s="61" t="s">
        <v>110</v>
      </c>
      <c r="E40" s="62" t="s">
        <v>111</v>
      </c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6"/>
      <c r="R40" s="73"/>
      <c r="S40" s="74"/>
      <c r="T40" s="75" t="s">
        <v>186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9">
        <v>35</v>
      </c>
      <c r="C41" s="50" t="s">
        <v>113</v>
      </c>
      <c r="D41" s="51" t="s">
        <v>61</v>
      </c>
      <c r="E41" s="52" t="s">
        <v>105</v>
      </c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R41" s="73"/>
      <c r="S41" s="74"/>
      <c r="T41" s="75" t="s">
        <v>186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9">
        <v>36</v>
      </c>
      <c r="C42" s="60" t="s">
        <v>114</v>
      </c>
      <c r="D42" s="61" t="s">
        <v>115</v>
      </c>
      <c r="E42" s="62" t="s">
        <v>116</v>
      </c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  <c r="R42" s="76"/>
      <c r="S42" s="77"/>
      <c r="T42" s="78" t="s">
        <v>186</v>
      </c>
      <c r="V42" s="1" t="s">
        <v>63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9">
        <v>37</v>
      </c>
      <c r="C43" s="50" t="s">
        <v>117</v>
      </c>
      <c r="D43" s="51" t="s">
        <v>69</v>
      </c>
      <c r="E43" s="52" t="s">
        <v>70</v>
      </c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6"/>
      <c r="R43" s="69"/>
      <c r="S43" s="70"/>
      <c r="T43" s="71" t="s">
        <v>186</v>
      </c>
      <c r="V43" s="1" t="s">
        <v>71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9">
        <v>38</v>
      </c>
      <c r="C44" s="60" t="s">
        <v>118</v>
      </c>
      <c r="D44" s="61" t="s">
        <v>115</v>
      </c>
      <c r="E44" s="62" t="s">
        <v>119</v>
      </c>
      <c r="F44" s="79">
        <v>7.4</v>
      </c>
      <c r="G44" s="80">
        <v>7.1</v>
      </c>
      <c r="H44" s="80">
        <v>7</v>
      </c>
      <c r="I44" s="80">
        <v>7.1</v>
      </c>
      <c r="J44" s="80">
        <v>7.6</v>
      </c>
      <c r="K44" s="80">
        <v>7.3</v>
      </c>
      <c r="L44" s="80">
        <v>7.6</v>
      </c>
      <c r="M44" s="80">
        <v>7.5</v>
      </c>
      <c r="N44" s="80">
        <v>7.3</v>
      </c>
      <c r="O44" s="80">
        <v>8.3000000000000007</v>
      </c>
      <c r="P44" s="80">
        <v>7.6</v>
      </c>
      <c r="Q44" s="82">
        <v>7.5</v>
      </c>
      <c r="R44" s="83">
        <v>7</v>
      </c>
      <c r="S44" s="84">
        <v>8.3000000000000007</v>
      </c>
      <c r="T44" s="85">
        <v>7.4416666666666664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</v>
      </c>
      <c r="AA44" s="1">
        <f t="shared" si="4"/>
        <v>8.3000000000000007</v>
      </c>
      <c r="AC44" s="1">
        <v>0.2</v>
      </c>
    </row>
    <row r="45" spans="1:29" x14ac:dyDescent="0.15">
      <c r="A45" s="37"/>
      <c r="B45" s="49">
        <v>39</v>
      </c>
      <c r="C45" s="50" t="s">
        <v>121</v>
      </c>
      <c r="D45" s="51" t="s">
        <v>122</v>
      </c>
      <c r="E45" s="52" t="s">
        <v>123</v>
      </c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6"/>
      <c r="R45" s="86"/>
      <c r="S45" s="87"/>
      <c r="T45" s="88" t="s">
        <v>186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9">
        <v>40</v>
      </c>
      <c r="C46" s="60" t="s">
        <v>125</v>
      </c>
      <c r="D46" s="61" t="s">
        <v>126</v>
      </c>
      <c r="E46" s="62" t="s">
        <v>127</v>
      </c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6"/>
      <c r="R46" s="86"/>
      <c r="S46" s="87"/>
      <c r="T46" s="88" t="s">
        <v>186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9">
        <v>41</v>
      </c>
      <c r="C47" s="50" t="s">
        <v>128</v>
      </c>
      <c r="D47" s="51" t="s">
        <v>108</v>
      </c>
      <c r="E47" s="52" t="s">
        <v>54</v>
      </c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6"/>
      <c r="R47" s="73"/>
      <c r="S47" s="74"/>
      <c r="T47" s="75" t="s">
        <v>186</v>
      </c>
      <c r="V47" s="1" t="s">
        <v>55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9">
        <v>42</v>
      </c>
      <c r="C48" s="60" t="s">
        <v>129</v>
      </c>
      <c r="D48" s="61" t="s">
        <v>130</v>
      </c>
      <c r="E48" s="62" t="s">
        <v>131</v>
      </c>
      <c r="F48" s="5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6"/>
      <c r="R48" s="66"/>
      <c r="S48" s="67"/>
      <c r="T48" s="68" t="s">
        <v>186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9">
        <v>43</v>
      </c>
      <c r="C49" s="50" t="s">
        <v>133</v>
      </c>
      <c r="D49" s="51" t="s">
        <v>130</v>
      </c>
      <c r="E49" s="52" t="s">
        <v>131</v>
      </c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6"/>
      <c r="R49" s="66"/>
      <c r="S49" s="67"/>
      <c r="T49" s="68" t="s">
        <v>186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9">
        <v>44</v>
      </c>
      <c r="C50" s="60" t="s">
        <v>134</v>
      </c>
      <c r="D50" s="61" t="s">
        <v>76</v>
      </c>
      <c r="E50" s="62" t="s">
        <v>70</v>
      </c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69"/>
      <c r="S50" s="70"/>
      <c r="T50" s="71" t="s">
        <v>186</v>
      </c>
      <c r="V50" s="1" t="s">
        <v>71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9">
        <v>45</v>
      </c>
      <c r="C51" s="50" t="s">
        <v>135</v>
      </c>
      <c r="D51" s="51" t="s">
        <v>136</v>
      </c>
      <c r="E51" s="52" t="s">
        <v>137</v>
      </c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6"/>
      <c r="R51" s="63"/>
      <c r="S51" s="64"/>
      <c r="T51" s="65" t="s">
        <v>186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9">
        <v>46</v>
      </c>
      <c r="C52" s="60" t="s">
        <v>139</v>
      </c>
      <c r="D52" s="61" t="s">
        <v>140</v>
      </c>
      <c r="E52" s="62" t="s">
        <v>141</v>
      </c>
      <c r="F52" s="79">
        <v>0.4</v>
      </c>
      <c r="G52" s="80">
        <v>0.4</v>
      </c>
      <c r="H52" s="80">
        <v>0.4</v>
      </c>
      <c r="I52" s="80">
        <v>0.3</v>
      </c>
      <c r="J52" s="80">
        <v>0.4</v>
      </c>
      <c r="K52" s="80">
        <v>0.4</v>
      </c>
      <c r="L52" s="80">
        <v>0.3</v>
      </c>
      <c r="M52" s="80">
        <v>0.5</v>
      </c>
      <c r="N52" s="80">
        <v>0.4</v>
      </c>
      <c r="O52" s="89" t="s">
        <v>202</v>
      </c>
      <c r="P52" s="89" t="s">
        <v>202</v>
      </c>
      <c r="Q52" s="90" t="s">
        <v>142</v>
      </c>
      <c r="R52" s="76" t="s">
        <v>202</v>
      </c>
      <c r="S52" s="84">
        <v>0.5</v>
      </c>
      <c r="T52" s="78" t="s">
        <v>142</v>
      </c>
      <c r="V52" s="1" t="s">
        <v>142</v>
      </c>
      <c r="W52" s="1">
        <f t="shared" si="0"/>
        <v>3</v>
      </c>
      <c r="X52" s="1">
        <f t="shared" si="1"/>
        <v>0</v>
      </c>
      <c r="Y52" s="1">
        <f t="shared" si="2"/>
        <v>9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37"/>
      <c r="B53" s="49">
        <v>47</v>
      </c>
      <c r="C53" s="50" t="s">
        <v>143</v>
      </c>
      <c r="D53" s="51" t="s">
        <v>144</v>
      </c>
      <c r="E53" s="52" t="s">
        <v>145</v>
      </c>
      <c r="F53" s="91">
        <v>7.23</v>
      </c>
      <c r="G53" s="92">
        <v>7.36</v>
      </c>
      <c r="H53" s="92">
        <v>7.27</v>
      </c>
      <c r="I53" s="92">
        <v>7.26</v>
      </c>
      <c r="J53" s="92">
        <v>7.5</v>
      </c>
      <c r="K53" s="92">
        <v>7.4</v>
      </c>
      <c r="L53" s="92">
        <v>7.45</v>
      </c>
      <c r="M53" s="92">
        <v>7.44</v>
      </c>
      <c r="N53" s="92">
        <v>7.35</v>
      </c>
      <c r="O53" s="92">
        <v>7.4</v>
      </c>
      <c r="P53" s="92">
        <v>7.32</v>
      </c>
      <c r="Q53" s="94">
        <v>7.3</v>
      </c>
      <c r="R53" s="95">
        <v>7.23</v>
      </c>
      <c r="S53" s="96">
        <v>7.5</v>
      </c>
      <c r="T53" s="97">
        <v>7.3566666666666656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7.23</v>
      </c>
      <c r="AA53" s="1">
        <f t="shared" si="4"/>
        <v>7.5</v>
      </c>
    </row>
    <row r="54" spans="1:29" x14ac:dyDescent="0.15">
      <c r="A54" s="37"/>
      <c r="B54" s="49">
        <v>48</v>
      </c>
      <c r="C54" s="60" t="s">
        <v>146</v>
      </c>
      <c r="D54" s="61" t="s">
        <v>147</v>
      </c>
      <c r="E54" s="62" t="s">
        <v>145</v>
      </c>
      <c r="F54" s="53" t="s">
        <v>183</v>
      </c>
      <c r="G54" s="54" t="s">
        <v>183</v>
      </c>
      <c r="H54" s="54" t="s">
        <v>183</v>
      </c>
      <c r="I54" s="54" t="s">
        <v>183</v>
      </c>
      <c r="J54" s="54" t="s">
        <v>183</v>
      </c>
      <c r="K54" s="54" t="s">
        <v>183</v>
      </c>
      <c r="L54" s="54" t="s">
        <v>183</v>
      </c>
      <c r="M54" s="54" t="s">
        <v>183</v>
      </c>
      <c r="N54" s="54" t="s">
        <v>183</v>
      </c>
      <c r="O54" s="54" t="s">
        <v>183</v>
      </c>
      <c r="P54" s="54" t="s">
        <v>183</v>
      </c>
      <c r="Q54" s="56" t="s">
        <v>174</v>
      </c>
      <c r="R54" s="57"/>
      <c r="S54" s="58"/>
      <c r="T54" s="59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9">
        <v>49</v>
      </c>
      <c r="C55" s="50" t="s">
        <v>148</v>
      </c>
      <c r="D55" s="51" t="s">
        <v>147</v>
      </c>
      <c r="E55" s="52" t="s">
        <v>145</v>
      </c>
      <c r="F55" s="53" t="s">
        <v>183</v>
      </c>
      <c r="G55" s="54" t="s">
        <v>183</v>
      </c>
      <c r="H55" s="54" t="s">
        <v>183</v>
      </c>
      <c r="I55" s="54" t="s">
        <v>183</v>
      </c>
      <c r="J55" s="54" t="s">
        <v>183</v>
      </c>
      <c r="K55" s="54" t="s">
        <v>183</v>
      </c>
      <c r="L55" s="54" t="s">
        <v>183</v>
      </c>
      <c r="M55" s="54" t="s">
        <v>183</v>
      </c>
      <c r="N55" s="54" t="s">
        <v>183</v>
      </c>
      <c r="O55" s="54" t="s">
        <v>183</v>
      </c>
      <c r="P55" s="54" t="s">
        <v>183</v>
      </c>
      <c r="Q55" s="56" t="s">
        <v>174</v>
      </c>
      <c r="R55" s="57"/>
      <c r="S55" s="58"/>
      <c r="T55" s="59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9">
        <v>50</v>
      </c>
      <c r="C56" s="60" t="s">
        <v>149</v>
      </c>
      <c r="D56" s="61" t="s">
        <v>150</v>
      </c>
      <c r="E56" s="62" t="s">
        <v>151</v>
      </c>
      <c r="F56" s="89" t="s">
        <v>184</v>
      </c>
      <c r="G56" s="89" t="s">
        <v>184</v>
      </c>
      <c r="H56" s="89" t="s">
        <v>184</v>
      </c>
      <c r="I56" s="89" t="s">
        <v>184</v>
      </c>
      <c r="J56" s="89" t="s">
        <v>184</v>
      </c>
      <c r="K56" s="89" t="s">
        <v>184</v>
      </c>
      <c r="L56" s="89" t="s">
        <v>184</v>
      </c>
      <c r="M56" s="89" t="s">
        <v>184</v>
      </c>
      <c r="N56" s="89" t="s">
        <v>184</v>
      </c>
      <c r="O56" s="89" t="s">
        <v>184</v>
      </c>
      <c r="P56" s="89" t="s">
        <v>184</v>
      </c>
      <c r="Q56" s="90" t="s">
        <v>124</v>
      </c>
      <c r="R56" s="76" t="s">
        <v>184</v>
      </c>
      <c r="S56" s="77" t="s">
        <v>184</v>
      </c>
      <c r="T56" s="78" t="s">
        <v>184</v>
      </c>
      <c r="V56" s="1" t="s">
        <v>168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9">
        <v>51</v>
      </c>
      <c r="C57" s="100" t="s">
        <v>153</v>
      </c>
      <c r="D57" s="101" t="s">
        <v>154</v>
      </c>
      <c r="E57" s="102" t="s">
        <v>155</v>
      </c>
      <c r="F57" s="103" t="s">
        <v>185</v>
      </c>
      <c r="G57" s="103" t="s">
        <v>185</v>
      </c>
      <c r="H57" s="103" t="s">
        <v>185</v>
      </c>
      <c r="I57" s="103" t="s">
        <v>185</v>
      </c>
      <c r="J57" s="103" t="s">
        <v>185</v>
      </c>
      <c r="K57" s="103" t="s">
        <v>185</v>
      </c>
      <c r="L57" s="139" t="s">
        <v>185</v>
      </c>
      <c r="M57" s="103" t="s">
        <v>185</v>
      </c>
      <c r="N57" s="103" t="s">
        <v>185</v>
      </c>
      <c r="O57" s="103" t="s">
        <v>185</v>
      </c>
      <c r="P57" s="103" t="s">
        <v>185</v>
      </c>
      <c r="Q57" s="105" t="s">
        <v>63</v>
      </c>
      <c r="R57" s="106" t="s">
        <v>185</v>
      </c>
      <c r="S57" s="107" t="s">
        <v>185</v>
      </c>
      <c r="T57" s="108" t="s">
        <v>185</v>
      </c>
      <c r="V57" s="1" t="s">
        <v>170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9"/>
      <c r="C58" s="100" t="s">
        <v>157</v>
      </c>
      <c r="D58" s="101" t="s">
        <v>61</v>
      </c>
      <c r="E58" s="102" t="s">
        <v>171</v>
      </c>
      <c r="F58" s="110">
        <v>0.3</v>
      </c>
      <c r="G58" s="111">
        <v>0.3</v>
      </c>
      <c r="H58" s="111">
        <v>0.1</v>
      </c>
      <c r="I58" s="111">
        <v>0.2</v>
      </c>
      <c r="J58" s="111">
        <v>0.2</v>
      </c>
      <c r="K58" s="111">
        <v>0.1</v>
      </c>
      <c r="L58" s="140">
        <v>0.2</v>
      </c>
      <c r="M58" s="111">
        <v>0.1</v>
      </c>
      <c r="N58" s="111">
        <v>0.2</v>
      </c>
      <c r="O58" s="111">
        <v>0.5</v>
      </c>
      <c r="P58" s="111">
        <v>0.3</v>
      </c>
      <c r="Q58" s="113">
        <v>0.4</v>
      </c>
      <c r="R58" s="114">
        <v>0.1</v>
      </c>
      <c r="S58" s="115">
        <v>0.5</v>
      </c>
      <c r="T58" s="116">
        <v>0.24166666666666667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0.1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7" t="s">
        <v>3</v>
      </c>
      <c r="G61" s="117" t="s">
        <v>4</v>
      </c>
      <c r="H61" s="117" t="s">
        <v>5</v>
      </c>
      <c r="I61" s="117" t="s">
        <v>6</v>
      </c>
      <c r="J61" s="117" t="s">
        <v>7</v>
      </c>
      <c r="K61" s="117" t="s">
        <v>8</v>
      </c>
      <c r="L61" s="117" t="s">
        <v>9</v>
      </c>
      <c r="M61" s="117" t="s">
        <v>10</v>
      </c>
      <c r="N61" s="117" t="s">
        <v>11</v>
      </c>
      <c r="O61" s="117" t="s">
        <v>12</v>
      </c>
      <c r="P61" s="117" t="s">
        <v>13</v>
      </c>
      <c r="Q61" s="117" t="s">
        <v>14</v>
      </c>
      <c r="R61" s="118" t="s">
        <v>159</v>
      </c>
    </row>
    <row r="62" spans="1:29" ht="13.5" hidden="1" customHeight="1" x14ac:dyDescent="0.15">
      <c r="B62" s="119"/>
      <c r="C62" s="120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2"/>
    </row>
    <row r="63" spans="1:29" hidden="1" x14ac:dyDescent="0.15">
      <c r="B63" s="119" t="s">
        <v>18</v>
      </c>
      <c r="C63" s="120"/>
      <c r="D63" s="17" t="s">
        <v>172</v>
      </c>
      <c r="E63" s="17" t="s">
        <v>172</v>
      </c>
      <c r="F63" s="20">
        <f>F4</f>
        <v>45035</v>
      </c>
      <c r="G63" s="20">
        <f t="shared" ref="G63:Q64" si="5">G4</f>
        <v>45063</v>
      </c>
      <c r="H63" s="20">
        <f t="shared" si="5"/>
        <v>45098</v>
      </c>
      <c r="I63" s="20">
        <f t="shared" si="5"/>
        <v>45126</v>
      </c>
      <c r="J63" s="20">
        <f t="shared" si="5"/>
        <v>45154</v>
      </c>
      <c r="K63" s="20">
        <f t="shared" si="5"/>
        <v>45189</v>
      </c>
      <c r="L63" s="20">
        <f t="shared" si="5"/>
        <v>45217</v>
      </c>
      <c r="M63" s="20">
        <f t="shared" si="5"/>
        <v>45245</v>
      </c>
      <c r="N63" s="20">
        <f t="shared" si="5"/>
        <v>45280</v>
      </c>
      <c r="O63" s="20">
        <f t="shared" si="5"/>
        <v>45308</v>
      </c>
      <c r="P63" s="20">
        <f t="shared" si="5"/>
        <v>45343</v>
      </c>
      <c r="Q63" s="20">
        <f t="shared" si="5"/>
        <v>45362</v>
      </c>
      <c r="R63" s="124"/>
    </row>
    <row r="64" spans="1:29" hidden="1" x14ac:dyDescent="0.15">
      <c r="B64" s="119" t="s">
        <v>20</v>
      </c>
      <c r="C64" s="120"/>
      <c r="D64" s="17" t="s">
        <v>172</v>
      </c>
      <c r="E64" s="17" t="s">
        <v>172</v>
      </c>
      <c r="F64" s="125">
        <f>F5</f>
        <v>11</v>
      </c>
      <c r="G64" s="125">
        <f t="shared" si="5"/>
        <v>14</v>
      </c>
      <c r="H64" s="125">
        <f t="shared" si="5"/>
        <v>16</v>
      </c>
      <c r="I64" s="125">
        <f t="shared" si="5"/>
        <v>18</v>
      </c>
      <c r="J64" s="125">
        <f t="shared" si="5"/>
        <v>19.5</v>
      </c>
      <c r="K64" s="125">
        <f t="shared" si="5"/>
        <v>21.5</v>
      </c>
      <c r="L64" s="125">
        <f t="shared" si="5"/>
        <v>17</v>
      </c>
      <c r="M64" s="125">
        <f t="shared" si="5"/>
        <v>15</v>
      </c>
      <c r="N64" s="125">
        <f t="shared" si="5"/>
        <v>10</v>
      </c>
      <c r="O64" s="125">
        <f t="shared" si="5"/>
        <v>7</v>
      </c>
      <c r="P64" s="125">
        <f t="shared" si="5"/>
        <v>9</v>
      </c>
      <c r="Q64" s="125">
        <f t="shared" si="5"/>
        <v>8</v>
      </c>
      <c r="R64" s="124">
        <f>IF(AND(F64="",G64="",H64="",I64="",J64="",K64="",L64="",M64="",N64="",O64="",P64="",Q64=""),"",AVERAGE(F64:Q64))</f>
        <v>13.833333333333334</v>
      </c>
    </row>
    <row r="65" spans="2:18" hidden="1" x14ac:dyDescent="0.15">
      <c r="B65" s="119" t="s">
        <v>21</v>
      </c>
      <c r="C65" s="120"/>
      <c r="D65" s="17" t="s">
        <v>160</v>
      </c>
      <c r="E65" s="17" t="s">
        <v>160</v>
      </c>
      <c r="F65" s="125">
        <f t="shared" ref="F65:Q65" si="6">F6</f>
        <v>13</v>
      </c>
      <c r="G65" s="125">
        <f t="shared" si="6"/>
        <v>21.5</v>
      </c>
      <c r="H65" s="125">
        <f t="shared" si="6"/>
        <v>21.5</v>
      </c>
      <c r="I65" s="125">
        <f t="shared" si="6"/>
        <v>24</v>
      </c>
      <c r="J65" s="125">
        <f t="shared" si="6"/>
        <v>26</v>
      </c>
      <c r="K65" s="125">
        <f t="shared" si="6"/>
        <v>25.5</v>
      </c>
      <c r="L65" s="125">
        <f t="shared" si="6"/>
        <v>17</v>
      </c>
      <c r="M65" s="125">
        <f t="shared" si="6"/>
        <v>9</v>
      </c>
      <c r="N65" s="125">
        <f t="shared" si="6"/>
        <v>4.5</v>
      </c>
      <c r="O65" s="125">
        <f t="shared" si="6"/>
        <v>0</v>
      </c>
      <c r="P65" s="125">
        <f t="shared" si="6"/>
        <v>8</v>
      </c>
      <c r="Q65" s="125">
        <f t="shared" si="6"/>
        <v>6</v>
      </c>
      <c r="R65" s="124">
        <f>IF(AND(F65="",G65="",H65="",I65="",J65="",K65="",L65="",M65="",N65="",O65="",P65="",Q65=""),"",AVERAGE(F65:Q65))</f>
        <v>14.666666666666666</v>
      </c>
    </row>
    <row r="66" spans="2:18" hidden="1" x14ac:dyDescent="0.15">
      <c r="B66" s="49">
        <v>1</v>
      </c>
      <c r="C66" s="50" t="s">
        <v>22</v>
      </c>
      <c r="D66" s="51" t="s">
        <v>23</v>
      </c>
      <c r="E66" s="126" t="s">
        <v>24</v>
      </c>
      <c r="F66" s="127">
        <f t="shared" ref="F66:Q81" si="7">IF(F7="","",IF(F7=$V7,$AC7,F7))</f>
        <v>0</v>
      </c>
      <c r="G66" s="127">
        <f t="shared" si="7"/>
        <v>0</v>
      </c>
      <c r="H66" s="127">
        <f t="shared" si="7"/>
        <v>0</v>
      </c>
      <c r="I66" s="127">
        <f t="shared" si="7"/>
        <v>0</v>
      </c>
      <c r="J66" s="127">
        <f t="shared" si="7"/>
        <v>0</v>
      </c>
      <c r="K66" s="127">
        <f t="shared" si="7"/>
        <v>0</v>
      </c>
      <c r="L66" s="127">
        <f t="shared" si="7"/>
        <v>0</v>
      </c>
      <c r="M66" s="127">
        <f t="shared" si="7"/>
        <v>0</v>
      </c>
      <c r="N66" s="127">
        <f t="shared" si="7"/>
        <v>0</v>
      </c>
      <c r="O66" s="127">
        <f t="shared" si="7"/>
        <v>0</v>
      </c>
      <c r="P66" s="127">
        <f t="shared" si="7"/>
        <v>0</v>
      </c>
      <c r="Q66" s="127">
        <f t="shared" si="7"/>
        <v>0</v>
      </c>
      <c r="R66" s="124">
        <f>IF(AND(F66="",G66="",H66="",I66="",J66="",K66="",L66="",M66="",N66="",O66="",P66="",Q66=""),"",AVERAGE(F66:Q66))</f>
        <v>0</v>
      </c>
    </row>
    <row r="67" spans="2:18" hidden="1" x14ac:dyDescent="0.15">
      <c r="B67" s="49">
        <v>2</v>
      </c>
      <c r="C67" s="50" t="s">
        <v>25</v>
      </c>
      <c r="D67" s="51" t="s">
        <v>26</v>
      </c>
      <c r="E67" s="126" t="s">
        <v>27</v>
      </c>
      <c r="F67" s="127" t="str">
        <f t="shared" si="7"/>
        <v>不検出</v>
      </c>
      <c r="G67" s="127" t="str">
        <f t="shared" si="7"/>
        <v>不検出</v>
      </c>
      <c r="H67" s="127" t="str">
        <f t="shared" si="7"/>
        <v>不検出</v>
      </c>
      <c r="I67" s="127" t="str">
        <f t="shared" si="7"/>
        <v>不検出</v>
      </c>
      <c r="J67" s="127" t="str">
        <f t="shared" si="7"/>
        <v>不検出</v>
      </c>
      <c r="K67" s="127" t="str">
        <f t="shared" si="7"/>
        <v>不検出</v>
      </c>
      <c r="L67" s="127" t="str">
        <f t="shared" si="7"/>
        <v>不検出</v>
      </c>
      <c r="M67" s="127" t="str">
        <f t="shared" si="7"/>
        <v>不検出</v>
      </c>
      <c r="N67" s="127" t="str">
        <f t="shared" si="7"/>
        <v>不検出</v>
      </c>
      <c r="O67" s="127" t="str">
        <f t="shared" si="7"/>
        <v>不検出</v>
      </c>
      <c r="P67" s="127" t="str">
        <f t="shared" si="7"/>
        <v>不検出</v>
      </c>
      <c r="Q67" s="127" t="str">
        <f t="shared" si="7"/>
        <v>不検出</v>
      </c>
      <c r="R67" s="124"/>
    </row>
    <row r="68" spans="2:18" hidden="1" x14ac:dyDescent="0.15">
      <c r="B68" s="49">
        <v>3</v>
      </c>
      <c r="C68" s="50" t="s">
        <v>29</v>
      </c>
      <c r="D68" s="51" t="s">
        <v>30</v>
      </c>
      <c r="E68" s="126" t="s">
        <v>31</v>
      </c>
      <c r="F68" s="127" t="str">
        <f t="shared" si="7"/>
        <v/>
      </c>
      <c r="G68" s="127" t="str">
        <f t="shared" si="7"/>
        <v/>
      </c>
      <c r="H68" s="127" t="str">
        <f t="shared" si="7"/>
        <v/>
      </c>
      <c r="I68" s="127" t="str">
        <f t="shared" si="7"/>
        <v/>
      </c>
      <c r="J68" s="127" t="str">
        <f t="shared" si="7"/>
        <v/>
      </c>
      <c r="K68" s="127" t="str">
        <f t="shared" si="7"/>
        <v/>
      </c>
      <c r="L68" s="127" t="str">
        <f t="shared" si="7"/>
        <v/>
      </c>
      <c r="M68" s="127" t="str">
        <f t="shared" si="7"/>
        <v/>
      </c>
      <c r="N68" s="127" t="str">
        <f t="shared" si="7"/>
        <v/>
      </c>
      <c r="O68" s="127" t="str">
        <f t="shared" si="7"/>
        <v/>
      </c>
      <c r="P68" s="127" t="str">
        <f t="shared" si="7"/>
        <v/>
      </c>
      <c r="Q68" s="127" t="str">
        <f t="shared" si="7"/>
        <v/>
      </c>
      <c r="R68" s="124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49">
        <v>4</v>
      </c>
      <c r="C69" s="50" t="s">
        <v>33</v>
      </c>
      <c r="D69" s="51" t="s">
        <v>34</v>
      </c>
      <c r="E69" s="126" t="s">
        <v>35</v>
      </c>
      <c r="F69" s="127" t="str">
        <f t="shared" si="7"/>
        <v/>
      </c>
      <c r="G69" s="127" t="str">
        <f t="shared" si="7"/>
        <v/>
      </c>
      <c r="H69" s="127" t="str">
        <f t="shared" si="7"/>
        <v/>
      </c>
      <c r="I69" s="127" t="str">
        <f t="shared" si="7"/>
        <v/>
      </c>
      <c r="J69" s="127" t="str">
        <f t="shared" si="7"/>
        <v/>
      </c>
      <c r="K69" s="127" t="str">
        <f t="shared" si="7"/>
        <v/>
      </c>
      <c r="L69" s="127" t="str">
        <f t="shared" si="7"/>
        <v/>
      </c>
      <c r="M69" s="127" t="str">
        <f t="shared" si="7"/>
        <v/>
      </c>
      <c r="N69" s="127" t="str">
        <f t="shared" si="7"/>
        <v/>
      </c>
      <c r="O69" s="127" t="str">
        <f t="shared" si="7"/>
        <v/>
      </c>
      <c r="P69" s="127" t="str">
        <f t="shared" si="7"/>
        <v/>
      </c>
      <c r="Q69" s="127" t="str">
        <f t="shared" si="7"/>
        <v/>
      </c>
      <c r="R69" s="124" t="str">
        <f t="shared" si="8"/>
        <v/>
      </c>
    </row>
    <row r="70" spans="2:18" hidden="1" x14ac:dyDescent="0.15">
      <c r="B70" s="49">
        <v>5</v>
      </c>
      <c r="C70" s="50" t="s">
        <v>37</v>
      </c>
      <c r="D70" s="51" t="s">
        <v>38</v>
      </c>
      <c r="E70" s="126" t="s">
        <v>39</v>
      </c>
      <c r="F70" s="127" t="str">
        <f t="shared" si="7"/>
        <v/>
      </c>
      <c r="G70" s="127" t="str">
        <f t="shared" si="7"/>
        <v/>
      </c>
      <c r="H70" s="127" t="str">
        <f t="shared" si="7"/>
        <v/>
      </c>
      <c r="I70" s="127" t="str">
        <f t="shared" si="7"/>
        <v/>
      </c>
      <c r="J70" s="127" t="str">
        <f t="shared" si="7"/>
        <v/>
      </c>
      <c r="K70" s="127" t="str">
        <f t="shared" si="7"/>
        <v/>
      </c>
      <c r="L70" s="127" t="str">
        <f t="shared" si="7"/>
        <v/>
      </c>
      <c r="M70" s="127" t="str">
        <f t="shared" si="7"/>
        <v/>
      </c>
      <c r="N70" s="127" t="str">
        <f t="shared" si="7"/>
        <v/>
      </c>
      <c r="O70" s="127" t="str">
        <f t="shared" si="7"/>
        <v/>
      </c>
      <c r="P70" s="127" t="str">
        <f t="shared" si="7"/>
        <v/>
      </c>
      <c r="Q70" s="127" t="str">
        <f t="shared" si="7"/>
        <v/>
      </c>
      <c r="R70" s="124" t="str">
        <f t="shared" si="8"/>
        <v/>
      </c>
    </row>
    <row r="71" spans="2:18" hidden="1" x14ac:dyDescent="0.15">
      <c r="B71" s="49">
        <v>6</v>
      </c>
      <c r="C71" s="50" t="s">
        <v>41</v>
      </c>
      <c r="D71" s="51" t="s">
        <v>38</v>
      </c>
      <c r="E71" s="126" t="s">
        <v>39</v>
      </c>
      <c r="F71" s="127" t="str">
        <f t="shared" si="7"/>
        <v/>
      </c>
      <c r="G71" s="127" t="str">
        <f t="shared" si="7"/>
        <v/>
      </c>
      <c r="H71" s="127" t="str">
        <f t="shared" si="7"/>
        <v/>
      </c>
      <c r="I71" s="127" t="str">
        <f t="shared" si="7"/>
        <v/>
      </c>
      <c r="J71" s="127" t="str">
        <f t="shared" si="7"/>
        <v/>
      </c>
      <c r="K71" s="127" t="str">
        <f t="shared" si="7"/>
        <v/>
      </c>
      <c r="L71" s="127" t="str">
        <f t="shared" si="7"/>
        <v/>
      </c>
      <c r="M71" s="127" t="str">
        <f t="shared" si="7"/>
        <v/>
      </c>
      <c r="N71" s="127" t="str">
        <f t="shared" si="7"/>
        <v/>
      </c>
      <c r="O71" s="127" t="str">
        <f t="shared" si="7"/>
        <v/>
      </c>
      <c r="P71" s="127" t="str">
        <f t="shared" si="7"/>
        <v/>
      </c>
      <c r="Q71" s="127" t="str">
        <f t="shared" si="7"/>
        <v/>
      </c>
      <c r="R71" s="124" t="str">
        <f t="shared" si="8"/>
        <v/>
      </c>
    </row>
    <row r="72" spans="2:18" hidden="1" x14ac:dyDescent="0.15">
      <c r="B72" s="49">
        <v>7</v>
      </c>
      <c r="C72" s="50" t="s">
        <v>42</v>
      </c>
      <c r="D72" s="51" t="s">
        <v>38</v>
      </c>
      <c r="E72" s="126" t="s">
        <v>39</v>
      </c>
      <c r="F72" s="127" t="str">
        <f t="shared" si="7"/>
        <v/>
      </c>
      <c r="G72" s="127" t="str">
        <f t="shared" si="7"/>
        <v/>
      </c>
      <c r="H72" s="127" t="str">
        <f t="shared" si="7"/>
        <v/>
      </c>
      <c r="I72" s="127" t="str">
        <f t="shared" si="7"/>
        <v/>
      </c>
      <c r="J72" s="127" t="str">
        <f t="shared" si="7"/>
        <v/>
      </c>
      <c r="K72" s="127" t="str">
        <f t="shared" si="7"/>
        <v/>
      </c>
      <c r="L72" s="127" t="str">
        <f t="shared" si="7"/>
        <v/>
      </c>
      <c r="M72" s="127" t="str">
        <f t="shared" si="7"/>
        <v/>
      </c>
      <c r="N72" s="127" t="str">
        <f t="shared" si="7"/>
        <v/>
      </c>
      <c r="O72" s="127" t="str">
        <f t="shared" si="7"/>
        <v/>
      </c>
      <c r="P72" s="127" t="str">
        <f t="shared" si="7"/>
        <v/>
      </c>
      <c r="Q72" s="127" t="str">
        <f t="shared" si="7"/>
        <v/>
      </c>
      <c r="R72" s="124" t="str">
        <f t="shared" si="8"/>
        <v/>
      </c>
    </row>
    <row r="73" spans="2:18" hidden="1" x14ac:dyDescent="0.15">
      <c r="B73" s="49">
        <v>8</v>
      </c>
      <c r="C73" s="50" t="s">
        <v>43</v>
      </c>
      <c r="D73" s="51" t="s">
        <v>69</v>
      </c>
      <c r="E73" s="126" t="s">
        <v>70</v>
      </c>
      <c r="F73" s="127" t="str">
        <f t="shared" si="7"/>
        <v/>
      </c>
      <c r="G73" s="127" t="str">
        <f t="shared" si="7"/>
        <v/>
      </c>
      <c r="H73" s="127" t="str">
        <f t="shared" si="7"/>
        <v/>
      </c>
      <c r="I73" s="127" t="str">
        <f t="shared" si="7"/>
        <v/>
      </c>
      <c r="J73" s="127" t="str">
        <f t="shared" si="7"/>
        <v/>
      </c>
      <c r="K73" s="127" t="str">
        <f t="shared" si="7"/>
        <v/>
      </c>
      <c r="L73" s="127" t="str">
        <f t="shared" si="7"/>
        <v/>
      </c>
      <c r="M73" s="127" t="str">
        <f t="shared" si="7"/>
        <v/>
      </c>
      <c r="N73" s="127" t="str">
        <f t="shared" si="7"/>
        <v/>
      </c>
      <c r="O73" s="127" t="str">
        <f t="shared" si="7"/>
        <v/>
      </c>
      <c r="P73" s="127" t="str">
        <f t="shared" si="7"/>
        <v/>
      </c>
      <c r="Q73" s="127" t="str">
        <f t="shared" si="7"/>
        <v/>
      </c>
      <c r="R73" s="124" t="str">
        <f t="shared" si="8"/>
        <v/>
      </c>
    </row>
    <row r="74" spans="2:18" hidden="1" x14ac:dyDescent="0.15">
      <c r="B74" s="49">
        <v>9</v>
      </c>
      <c r="C74" s="50" t="s">
        <v>47</v>
      </c>
      <c r="D74" s="51" t="s">
        <v>48</v>
      </c>
      <c r="E74" s="126" t="s">
        <v>49</v>
      </c>
      <c r="F74" s="127" t="str">
        <f t="shared" si="7"/>
        <v/>
      </c>
      <c r="G74" s="127" t="str">
        <f t="shared" si="7"/>
        <v/>
      </c>
      <c r="H74" s="127" t="str">
        <f t="shared" si="7"/>
        <v/>
      </c>
      <c r="I74" s="127" t="str">
        <f t="shared" si="7"/>
        <v/>
      </c>
      <c r="J74" s="127" t="str">
        <f t="shared" si="7"/>
        <v/>
      </c>
      <c r="K74" s="127" t="str">
        <f t="shared" si="7"/>
        <v/>
      </c>
      <c r="L74" s="127" t="str">
        <f t="shared" si="7"/>
        <v/>
      </c>
      <c r="M74" s="127" t="str">
        <f t="shared" si="7"/>
        <v/>
      </c>
      <c r="N74" s="127" t="str">
        <f t="shared" si="7"/>
        <v/>
      </c>
      <c r="O74" s="127" t="str">
        <f t="shared" si="7"/>
        <v/>
      </c>
      <c r="P74" s="127" t="str">
        <f t="shared" si="7"/>
        <v/>
      </c>
      <c r="Q74" s="127" t="str">
        <f t="shared" si="7"/>
        <v/>
      </c>
      <c r="R74" s="124" t="str">
        <f t="shared" si="8"/>
        <v/>
      </c>
    </row>
    <row r="75" spans="2:18" hidden="1" x14ac:dyDescent="0.15">
      <c r="B75" s="49">
        <v>10</v>
      </c>
      <c r="C75" s="50" t="s">
        <v>51</v>
      </c>
      <c r="D75" s="51" t="s">
        <v>38</v>
      </c>
      <c r="E75" s="126" t="s">
        <v>39</v>
      </c>
      <c r="F75" s="127" t="str">
        <f t="shared" si="7"/>
        <v/>
      </c>
      <c r="G75" s="127" t="str">
        <f t="shared" si="7"/>
        <v/>
      </c>
      <c r="H75" s="127" t="str">
        <f t="shared" si="7"/>
        <v/>
      </c>
      <c r="I75" s="127" t="str">
        <f t="shared" si="7"/>
        <v/>
      </c>
      <c r="J75" s="127" t="str">
        <f t="shared" si="7"/>
        <v/>
      </c>
      <c r="K75" s="127" t="str">
        <f t="shared" si="7"/>
        <v/>
      </c>
      <c r="L75" s="127" t="str">
        <f t="shared" si="7"/>
        <v/>
      </c>
      <c r="M75" s="127" t="str">
        <f t="shared" si="7"/>
        <v/>
      </c>
      <c r="N75" s="127" t="str">
        <f t="shared" si="7"/>
        <v/>
      </c>
      <c r="O75" s="127" t="str">
        <f t="shared" si="7"/>
        <v/>
      </c>
      <c r="P75" s="127" t="str">
        <f t="shared" si="7"/>
        <v/>
      </c>
      <c r="Q75" s="127" t="str">
        <f t="shared" si="7"/>
        <v/>
      </c>
      <c r="R75" s="124" t="str">
        <f t="shared" si="8"/>
        <v/>
      </c>
    </row>
    <row r="76" spans="2:18" hidden="1" x14ac:dyDescent="0.15">
      <c r="B76" s="49">
        <v>11</v>
      </c>
      <c r="C76" s="50" t="s">
        <v>52</v>
      </c>
      <c r="D76" s="51" t="s">
        <v>53</v>
      </c>
      <c r="E76" s="126" t="s">
        <v>54</v>
      </c>
      <c r="F76" s="127" t="str">
        <f t="shared" si="7"/>
        <v/>
      </c>
      <c r="G76" s="127" t="str">
        <f t="shared" si="7"/>
        <v/>
      </c>
      <c r="H76" s="127" t="str">
        <f t="shared" si="7"/>
        <v/>
      </c>
      <c r="I76" s="127" t="str">
        <f t="shared" si="7"/>
        <v/>
      </c>
      <c r="J76" s="127" t="str">
        <f t="shared" si="7"/>
        <v/>
      </c>
      <c r="K76" s="127" t="str">
        <f t="shared" si="7"/>
        <v/>
      </c>
      <c r="L76" s="127" t="str">
        <f t="shared" si="7"/>
        <v/>
      </c>
      <c r="M76" s="127" t="str">
        <f t="shared" si="7"/>
        <v/>
      </c>
      <c r="N76" s="127" t="str">
        <f t="shared" si="7"/>
        <v/>
      </c>
      <c r="O76" s="127" t="str">
        <f t="shared" si="7"/>
        <v/>
      </c>
      <c r="P76" s="127" t="str">
        <f t="shared" si="7"/>
        <v/>
      </c>
      <c r="Q76" s="127" t="str">
        <f t="shared" si="7"/>
        <v/>
      </c>
      <c r="R76" s="124" t="str">
        <f t="shared" si="8"/>
        <v/>
      </c>
    </row>
    <row r="77" spans="2:18" hidden="1" x14ac:dyDescent="0.15">
      <c r="B77" s="49">
        <v>12</v>
      </c>
      <c r="C77" s="50" t="s">
        <v>56</v>
      </c>
      <c r="D77" s="51" t="s">
        <v>57</v>
      </c>
      <c r="E77" s="126" t="s">
        <v>58</v>
      </c>
      <c r="F77" s="127" t="str">
        <f t="shared" si="7"/>
        <v/>
      </c>
      <c r="G77" s="127" t="str">
        <f t="shared" si="7"/>
        <v/>
      </c>
      <c r="H77" s="127" t="str">
        <f t="shared" si="7"/>
        <v/>
      </c>
      <c r="I77" s="127" t="str">
        <f t="shared" si="7"/>
        <v/>
      </c>
      <c r="J77" s="127" t="str">
        <f t="shared" si="7"/>
        <v/>
      </c>
      <c r="K77" s="127" t="str">
        <f t="shared" si="7"/>
        <v/>
      </c>
      <c r="L77" s="127" t="str">
        <f t="shared" si="7"/>
        <v/>
      </c>
      <c r="M77" s="127" t="str">
        <f t="shared" si="7"/>
        <v/>
      </c>
      <c r="N77" s="127" t="str">
        <f t="shared" si="7"/>
        <v/>
      </c>
      <c r="O77" s="127" t="str">
        <f t="shared" si="7"/>
        <v/>
      </c>
      <c r="P77" s="127" t="str">
        <f t="shared" si="7"/>
        <v/>
      </c>
      <c r="Q77" s="127" t="str">
        <f t="shared" si="7"/>
        <v/>
      </c>
      <c r="R77" s="124" t="str">
        <f t="shared" si="8"/>
        <v/>
      </c>
    </row>
    <row r="78" spans="2:18" hidden="1" x14ac:dyDescent="0.15">
      <c r="B78" s="49">
        <v>13</v>
      </c>
      <c r="C78" s="50" t="s">
        <v>60</v>
      </c>
      <c r="D78" s="51" t="s">
        <v>61</v>
      </c>
      <c r="E78" s="126" t="s">
        <v>62</v>
      </c>
      <c r="F78" s="127" t="str">
        <f t="shared" si="7"/>
        <v/>
      </c>
      <c r="G78" s="127" t="str">
        <f t="shared" si="7"/>
        <v/>
      </c>
      <c r="H78" s="127" t="str">
        <f t="shared" si="7"/>
        <v/>
      </c>
      <c r="I78" s="127" t="str">
        <f t="shared" si="7"/>
        <v/>
      </c>
      <c r="J78" s="127" t="str">
        <f t="shared" si="7"/>
        <v/>
      </c>
      <c r="K78" s="127" t="str">
        <f t="shared" si="7"/>
        <v/>
      </c>
      <c r="L78" s="127" t="str">
        <f t="shared" si="7"/>
        <v/>
      </c>
      <c r="M78" s="127" t="str">
        <f t="shared" si="7"/>
        <v/>
      </c>
      <c r="N78" s="127" t="str">
        <f t="shared" si="7"/>
        <v/>
      </c>
      <c r="O78" s="127" t="str">
        <f t="shared" si="7"/>
        <v/>
      </c>
      <c r="P78" s="127" t="str">
        <f t="shared" si="7"/>
        <v/>
      </c>
      <c r="Q78" s="127" t="str">
        <f t="shared" si="7"/>
        <v/>
      </c>
      <c r="R78" s="124" t="str">
        <f t="shared" si="8"/>
        <v/>
      </c>
    </row>
    <row r="79" spans="2:18" hidden="1" x14ac:dyDescent="0.15">
      <c r="B79" s="49">
        <v>14</v>
      </c>
      <c r="C79" s="50" t="s">
        <v>64</v>
      </c>
      <c r="D79" s="51" t="s">
        <v>65</v>
      </c>
      <c r="E79" s="126" t="s">
        <v>66</v>
      </c>
      <c r="F79" s="127" t="str">
        <f t="shared" si="7"/>
        <v/>
      </c>
      <c r="G79" s="127" t="str">
        <f t="shared" si="7"/>
        <v/>
      </c>
      <c r="H79" s="127" t="str">
        <f t="shared" si="7"/>
        <v/>
      </c>
      <c r="I79" s="127" t="str">
        <f t="shared" si="7"/>
        <v/>
      </c>
      <c r="J79" s="127" t="str">
        <f t="shared" si="7"/>
        <v/>
      </c>
      <c r="K79" s="127" t="str">
        <f t="shared" si="7"/>
        <v/>
      </c>
      <c r="L79" s="127" t="str">
        <f t="shared" si="7"/>
        <v/>
      </c>
      <c r="M79" s="127" t="str">
        <f t="shared" si="7"/>
        <v/>
      </c>
      <c r="N79" s="127" t="str">
        <f t="shared" si="7"/>
        <v/>
      </c>
      <c r="O79" s="127" t="str">
        <f t="shared" si="7"/>
        <v/>
      </c>
      <c r="P79" s="127" t="str">
        <f t="shared" si="7"/>
        <v/>
      </c>
      <c r="Q79" s="127" t="str">
        <f t="shared" si="7"/>
        <v/>
      </c>
      <c r="R79" s="124" t="str">
        <f t="shared" si="8"/>
        <v/>
      </c>
    </row>
    <row r="80" spans="2:18" hidden="1" x14ac:dyDescent="0.15">
      <c r="B80" s="49">
        <v>15</v>
      </c>
      <c r="C80" s="50" t="s">
        <v>68</v>
      </c>
      <c r="D80" s="51" t="s">
        <v>69</v>
      </c>
      <c r="E80" s="126" t="s">
        <v>70</v>
      </c>
      <c r="F80" s="127" t="str">
        <f t="shared" si="7"/>
        <v/>
      </c>
      <c r="G80" s="127" t="str">
        <f t="shared" si="7"/>
        <v/>
      </c>
      <c r="H80" s="127" t="str">
        <f t="shared" si="7"/>
        <v/>
      </c>
      <c r="I80" s="127" t="str">
        <f t="shared" si="7"/>
        <v/>
      </c>
      <c r="J80" s="127" t="str">
        <f t="shared" si="7"/>
        <v/>
      </c>
      <c r="K80" s="127" t="str">
        <f t="shared" si="7"/>
        <v/>
      </c>
      <c r="L80" s="127" t="str">
        <f t="shared" si="7"/>
        <v/>
      </c>
      <c r="M80" s="127" t="str">
        <f t="shared" si="7"/>
        <v/>
      </c>
      <c r="N80" s="127" t="str">
        <f t="shared" si="7"/>
        <v/>
      </c>
      <c r="O80" s="127" t="str">
        <f t="shared" si="7"/>
        <v/>
      </c>
      <c r="P80" s="127" t="str">
        <f t="shared" si="7"/>
        <v/>
      </c>
      <c r="Q80" s="127" t="str">
        <f t="shared" si="7"/>
        <v/>
      </c>
      <c r="R80" s="124" t="str">
        <f t="shared" si="8"/>
        <v/>
      </c>
    </row>
    <row r="81" spans="2:18" ht="27" hidden="1" x14ac:dyDescent="0.15">
      <c r="B81" s="49">
        <v>16</v>
      </c>
      <c r="C81" s="50" t="s">
        <v>72</v>
      </c>
      <c r="D81" s="51" t="s">
        <v>48</v>
      </c>
      <c r="E81" s="126" t="s">
        <v>73</v>
      </c>
      <c r="F81" s="127" t="str">
        <f t="shared" si="7"/>
        <v/>
      </c>
      <c r="G81" s="127" t="str">
        <f t="shared" si="7"/>
        <v/>
      </c>
      <c r="H81" s="127" t="str">
        <f t="shared" si="7"/>
        <v/>
      </c>
      <c r="I81" s="127" t="str">
        <f t="shared" si="7"/>
        <v/>
      </c>
      <c r="J81" s="127" t="str">
        <f t="shared" si="7"/>
        <v/>
      </c>
      <c r="K81" s="127" t="str">
        <f t="shared" si="7"/>
        <v/>
      </c>
      <c r="L81" s="127" t="str">
        <f t="shared" si="7"/>
        <v/>
      </c>
      <c r="M81" s="127" t="str">
        <f t="shared" si="7"/>
        <v/>
      </c>
      <c r="N81" s="127" t="str">
        <f t="shared" si="7"/>
        <v/>
      </c>
      <c r="O81" s="127" t="str">
        <f t="shared" si="7"/>
        <v/>
      </c>
      <c r="P81" s="127" t="str">
        <f t="shared" si="7"/>
        <v/>
      </c>
      <c r="Q81" s="127" t="str">
        <f t="shared" si="7"/>
        <v/>
      </c>
      <c r="R81" s="124" t="str">
        <f t="shared" si="8"/>
        <v/>
      </c>
    </row>
    <row r="82" spans="2:18" hidden="1" x14ac:dyDescent="0.15">
      <c r="B82" s="49">
        <v>17</v>
      </c>
      <c r="C82" s="50" t="s">
        <v>75</v>
      </c>
      <c r="D82" s="51" t="s">
        <v>76</v>
      </c>
      <c r="E82" s="126" t="s">
        <v>39</v>
      </c>
      <c r="F82" s="127" t="str">
        <f t="shared" ref="F82:Q97" si="9">IF(F23="","",IF(F23=$V23,$AC23,F23))</f>
        <v/>
      </c>
      <c r="G82" s="127" t="str">
        <f t="shared" si="9"/>
        <v/>
      </c>
      <c r="H82" s="127" t="str">
        <f t="shared" si="9"/>
        <v/>
      </c>
      <c r="I82" s="127" t="str">
        <f t="shared" si="9"/>
        <v/>
      </c>
      <c r="J82" s="127" t="str">
        <f t="shared" si="9"/>
        <v/>
      </c>
      <c r="K82" s="127" t="str">
        <f t="shared" si="9"/>
        <v/>
      </c>
      <c r="L82" s="127" t="str">
        <f t="shared" si="9"/>
        <v/>
      </c>
      <c r="M82" s="127" t="str">
        <f t="shared" si="9"/>
        <v/>
      </c>
      <c r="N82" s="127" t="str">
        <f t="shared" si="9"/>
        <v/>
      </c>
      <c r="O82" s="127" t="str">
        <f t="shared" si="9"/>
        <v/>
      </c>
      <c r="P82" s="127" t="str">
        <f t="shared" si="9"/>
        <v/>
      </c>
      <c r="Q82" s="127" t="str">
        <f t="shared" si="9"/>
        <v/>
      </c>
      <c r="R82" s="124" t="str">
        <f t="shared" si="8"/>
        <v/>
      </c>
    </row>
    <row r="83" spans="2:18" hidden="1" x14ac:dyDescent="0.15">
      <c r="B83" s="49">
        <v>18</v>
      </c>
      <c r="C83" s="50" t="s">
        <v>77</v>
      </c>
      <c r="D83" s="51" t="s">
        <v>38</v>
      </c>
      <c r="E83" s="126" t="s">
        <v>39</v>
      </c>
      <c r="F83" s="127" t="str">
        <f t="shared" si="9"/>
        <v/>
      </c>
      <c r="G83" s="127" t="str">
        <f t="shared" si="9"/>
        <v/>
      </c>
      <c r="H83" s="127" t="str">
        <f t="shared" si="9"/>
        <v/>
      </c>
      <c r="I83" s="127" t="str">
        <f t="shared" si="9"/>
        <v/>
      </c>
      <c r="J83" s="127" t="str">
        <f t="shared" si="9"/>
        <v/>
      </c>
      <c r="K83" s="127" t="str">
        <f t="shared" si="9"/>
        <v/>
      </c>
      <c r="L83" s="127" t="str">
        <f t="shared" si="9"/>
        <v/>
      </c>
      <c r="M83" s="127" t="str">
        <f t="shared" si="9"/>
        <v/>
      </c>
      <c r="N83" s="127" t="str">
        <f t="shared" si="9"/>
        <v/>
      </c>
      <c r="O83" s="127" t="str">
        <f t="shared" si="9"/>
        <v/>
      </c>
      <c r="P83" s="127" t="str">
        <f t="shared" si="9"/>
        <v/>
      </c>
      <c r="Q83" s="127" t="str">
        <f t="shared" si="9"/>
        <v/>
      </c>
      <c r="R83" s="124" t="str">
        <f t="shared" si="8"/>
        <v/>
      </c>
    </row>
    <row r="84" spans="2:18" hidden="1" x14ac:dyDescent="0.15">
      <c r="B84" s="49">
        <v>19</v>
      </c>
      <c r="C84" s="50" t="s">
        <v>78</v>
      </c>
      <c r="D84" s="51" t="s">
        <v>38</v>
      </c>
      <c r="E84" s="126" t="s">
        <v>39</v>
      </c>
      <c r="F84" s="127" t="str">
        <f t="shared" si="9"/>
        <v/>
      </c>
      <c r="G84" s="127" t="str">
        <f t="shared" si="9"/>
        <v/>
      </c>
      <c r="H84" s="127" t="str">
        <f t="shared" si="9"/>
        <v/>
      </c>
      <c r="I84" s="127" t="str">
        <f t="shared" si="9"/>
        <v/>
      </c>
      <c r="J84" s="127" t="str">
        <f t="shared" si="9"/>
        <v/>
      </c>
      <c r="K84" s="127" t="str">
        <f t="shared" si="9"/>
        <v/>
      </c>
      <c r="L84" s="127" t="str">
        <f t="shared" si="9"/>
        <v/>
      </c>
      <c r="M84" s="127" t="str">
        <f t="shared" si="9"/>
        <v/>
      </c>
      <c r="N84" s="127" t="str">
        <f t="shared" si="9"/>
        <v/>
      </c>
      <c r="O84" s="127" t="str">
        <f t="shared" si="9"/>
        <v/>
      </c>
      <c r="P84" s="127" t="str">
        <f t="shared" si="9"/>
        <v/>
      </c>
      <c r="Q84" s="127" t="str">
        <f t="shared" si="9"/>
        <v/>
      </c>
      <c r="R84" s="124" t="str">
        <f t="shared" si="8"/>
        <v/>
      </c>
    </row>
    <row r="85" spans="2:18" hidden="1" x14ac:dyDescent="0.15">
      <c r="B85" s="49">
        <v>20</v>
      </c>
      <c r="C85" s="50" t="s">
        <v>79</v>
      </c>
      <c r="D85" s="51" t="s">
        <v>38</v>
      </c>
      <c r="E85" s="126" t="s">
        <v>39</v>
      </c>
      <c r="F85" s="127" t="str">
        <f t="shared" si="9"/>
        <v/>
      </c>
      <c r="G85" s="127" t="str">
        <f t="shared" si="9"/>
        <v/>
      </c>
      <c r="H85" s="127" t="str">
        <f t="shared" si="9"/>
        <v/>
      </c>
      <c r="I85" s="127" t="str">
        <f t="shared" si="9"/>
        <v/>
      </c>
      <c r="J85" s="127" t="str">
        <f t="shared" si="9"/>
        <v/>
      </c>
      <c r="K85" s="127" t="str">
        <f t="shared" si="9"/>
        <v/>
      </c>
      <c r="L85" s="127" t="str">
        <f t="shared" si="9"/>
        <v/>
      </c>
      <c r="M85" s="127" t="str">
        <f t="shared" si="9"/>
        <v/>
      </c>
      <c r="N85" s="127" t="str">
        <f t="shared" si="9"/>
        <v/>
      </c>
      <c r="O85" s="127" t="str">
        <f t="shared" si="9"/>
        <v/>
      </c>
      <c r="P85" s="127" t="str">
        <f t="shared" si="9"/>
        <v/>
      </c>
      <c r="Q85" s="127" t="str">
        <f t="shared" si="9"/>
        <v/>
      </c>
      <c r="R85" s="124" t="str">
        <f t="shared" si="8"/>
        <v/>
      </c>
    </row>
    <row r="86" spans="2:18" hidden="1" x14ac:dyDescent="0.15">
      <c r="B86" s="49">
        <v>21</v>
      </c>
      <c r="C86" s="50" t="s">
        <v>80</v>
      </c>
      <c r="D86" s="51" t="s">
        <v>81</v>
      </c>
      <c r="E86" s="126" t="s">
        <v>82</v>
      </c>
      <c r="F86" s="127" t="str">
        <f t="shared" si="9"/>
        <v/>
      </c>
      <c r="G86" s="127" t="str">
        <f t="shared" si="9"/>
        <v/>
      </c>
      <c r="H86" s="127" t="str">
        <f t="shared" si="9"/>
        <v/>
      </c>
      <c r="I86" s="127" t="str">
        <f t="shared" si="9"/>
        <v/>
      </c>
      <c r="J86" s="127" t="str">
        <f t="shared" si="9"/>
        <v/>
      </c>
      <c r="K86" s="127" t="str">
        <f t="shared" si="9"/>
        <v/>
      </c>
      <c r="L86" s="127" t="str">
        <f t="shared" si="9"/>
        <v/>
      </c>
      <c r="M86" s="127" t="str">
        <f t="shared" si="9"/>
        <v/>
      </c>
      <c r="N86" s="127" t="str">
        <f t="shared" si="9"/>
        <v/>
      </c>
      <c r="O86" s="127" t="str">
        <f t="shared" si="9"/>
        <v/>
      </c>
      <c r="P86" s="127" t="str">
        <f t="shared" si="9"/>
        <v/>
      </c>
      <c r="Q86" s="127" t="str">
        <f t="shared" si="9"/>
        <v/>
      </c>
      <c r="R86" s="124" t="str">
        <f t="shared" si="8"/>
        <v/>
      </c>
    </row>
    <row r="87" spans="2:18" hidden="1" x14ac:dyDescent="0.15">
      <c r="B87" s="49">
        <v>22</v>
      </c>
      <c r="C87" s="50" t="s">
        <v>84</v>
      </c>
      <c r="D87" s="51" t="s">
        <v>76</v>
      </c>
      <c r="E87" s="126" t="s">
        <v>73</v>
      </c>
      <c r="F87" s="127" t="str">
        <f t="shared" si="9"/>
        <v/>
      </c>
      <c r="G87" s="127" t="str">
        <f t="shared" si="9"/>
        <v/>
      </c>
      <c r="H87" s="127" t="str">
        <f t="shared" si="9"/>
        <v/>
      </c>
      <c r="I87" s="127" t="str">
        <f t="shared" si="9"/>
        <v/>
      </c>
      <c r="J87" s="127" t="str">
        <f t="shared" si="9"/>
        <v/>
      </c>
      <c r="K87" s="127" t="str">
        <f t="shared" si="9"/>
        <v/>
      </c>
      <c r="L87" s="127" t="str">
        <f t="shared" si="9"/>
        <v/>
      </c>
      <c r="M87" s="127" t="str">
        <f t="shared" si="9"/>
        <v/>
      </c>
      <c r="N87" s="127" t="str">
        <f t="shared" si="9"/>
        <v/>
      </c>
      <c r="O87" s="127" t="str">
        <f t="shared" si="9"/>
        <v/>
      </c>
      <c r="P87" s="127" t="str">
        <f t="shared" si="9"/>
        <v/>
      </c>
      <c r="Q87" s="127" t="str">
        <f t="shared" si="9"/>
        <v/>
      </c>
      <c r="R87" s="124" t="str">
        <f t="shared" si="8"/>
        <v/>
      </c>
    </row>
    <row r="88" spans="2:18" hidden="1" x14ac:dyDescent="0.15">
      <c r="B88" s="49">
        <v>23</v>
      </c>
      <c r="C88" s="50" t="s">
        <v>85</v>
      </c>
      <c r="D88" s="51" t="s">
        <v>86</v>
      </c>
      <c r="E88" s="126" t="s">
        <v>39</v>
      </c>
      <c r="F88" s="127" t="str">
        <f t="shared" si="9"/>
        <v/>
      </c>
      <c r="G88" s="127" t="str">
        <f t="shared" si="9"/>
        <v/>
      </c>
      <c r="H88" s="127" t="str">
        <f t="shared" si="9"/>
        <v/>
      </c>
      <c r="I88" s="127" t="str">
        <f t="shared" si="9"/>
        <v/>
      </c>
      <c r="J88" s="127" t="str">
        <f t="shared" si="9"/>
        <v/>
      </c>
      <c r="K88" s="127" t="str">
        <f t="shared" si="9"/>
        <v/>
      </c>
      <c r="L88" s="127" t="str">
        <f t="shared" si="9"/>
        <v/>
      </c>
      <c r="M88" s="127" t="str">
        <f t="shared" si="9"/>
        <v/>
      </c>
      <c r="N88" s="127" t="str">
        <f t="shared" si="9"/>
        <v/>
      </c>
      <c r="O88" s="127" t="str">
        <f t="shared" si="9"/>
        <v/>
      </c>
      <c r="P88" s="127" t="str">
        <f t="shared" si="9"/>
        <v/>
      </c>
      <c r="Q88" s="127" t="str">
        <f t="shared" si="9"/>
        <v/>
      </c>
      <c r="R88" s="124" t="str">
        <f t="shared" si="8"/>
        <v/>
      </c>
    </row>
    <row r="89" spans="2:18" hidden="1" x14ac:dyDescent="0.15">
      <c r="B89" s="49">
        <v>24</v>
      </c>
      <c r="C89" s="50" t="s">
        <v>87</v>
      </c>
      <c r="D89" s="51" t="s">
        <v>48</v>
      </c>
      <c r="E89" s="126" t="s">
        <v>49</v>
      </c>
      <c r="F89" s="127" t="str">
        <f t="shared" si="9"/>
        <v/>
      </c>
      <c r="G89" s="127" t="str">
        <f t="shared" si="9"/>
        <v/>
      </c>
      <c r="H89" s="127" t="str">
        <f t="shared" si="9"/>
        <v/>
      </c>
      <c r="I89" s="127" t="str">
        <f t="shared" si="9"/>
        <v/>
      </c>
      <c r="J89" s="127" t="str">
        <f t="shared" si="9"/>
        <v/>
      </c>
      <c r="K89" s="127" t="str">
        <f t="shared" si="9"/>
        <v/>
      </c>
      <c r="L89" s="127" t="str">
        <f t="shared" si="9"/>
        <v/>
      </c>
      <c r="M89" s="127" t="str">
        <f t="shared" si="9"/>
        <v/>
      </c>
      <c r="N89" s="127" t="str">
        <f t="shared" si="9"/>
        <v/>
      </c>
      <c r="O89" s="127" t="str">
        <f t="shared" si="9"/>
        <v/>
      </c>
      <c r="P89" s="127" t="str">
        <f t="shared" si="9"/>
        <v/>
      </c>
      <c r="Q89" s="127" t="str">
        <f t="shared" si="9"/>
        <v/>
      </c>
      <c r="R89" s="124" t="str">
        <f t="shared" si="8"/>
        <v/>
      </c>
    </row>
    <row r="90" spans="2:18" hidden="1" x14ac:dyDescent="0.15">
      <c r="B90" s="49">
        <v>25</v>
      </c>
      <c r="C90" s="50" t="s">
        <v>91</v>
      </c>
      <c r="D90" s="51" t="s">
        <v>92</v>
      </c>
      <c r="E90" s="126" t="s">
        <v>39</v>
      </c>
      <c r="F90" s="127" t="str">
        <f t="shared" si="9"/>
        <v/>
      </c>
      <c r="G90" s="127" t="str">
        <f t="shared" si="9"/>
        <v/>
      </c>
      <c r="H90" s="127" t="str">
        <f t="shared" si="9"/>
        <v/>
      </c>
      <c r="I90" s="127" t="str">
        <f t="shared" si="9"/>
        <v/>
      </c>
      <c r="J90" s="127" t="str">
        <f t="shared" si="9"/>
        <v/>
      </c>
      <c r="K90" s="127" t="str">
        <f t="shared" si="9"/>
        <v/>
      </c>
      <c r="L90" s="127" t="str">
        <f t="shared" si="9"/>
        <v/>
      </c>
      <c r="M90" s="127" t="str">
        <f t="shared" si="9"/>
        <v/>
      </c>
      <c r="N90" s="127" t="str">
        <f t="shared" si="9"/>
        <v/>
      </c>
      <c r="O90" s="127" t="str">
        <f t="shared" si="9"/>
        <v/>
      </c>
      <c r="P90" s="127" t="str">
        <f t="shared" si="9"/>
        <v/>
      </c>
      <c r="Q90" s="127" t="str">
        <f t="shared" si="9"/>
        <v/>
      </c>
      <c r="R90" s="124" t="str">
        <f t="shared" si="8"/>
        <v/>
      </c>
    </row>
    <row r="91" spans="2:18" hidden="1" x14ac:dyDescent="0.15">
      <c r="B91" s="49">
        <v>26</v>
      </c>
      <c r="C91" s="50" t="s">
        <v>93</v>
      </c>
      <c r="D91" s="51" t="s">
        <v>38</v>
      </c>
      <c r="E91" s="126" t="s">
        <v>39</v>
      </c>
      <c r="F91" s="127" t="str">
        <f t="shared" si="9"/>
        <v/>
      </c>
      <c r="G91" s="127" t="str">
        <f t="shared" si="9"/>
        <v/>
      </c>
      <c r="H91" s="127" t="str">
        <f t="shared" si="9"/>
        <v/>
      </c>
      <c r="I91" s="127" t="str">
        <f t="shared" si="9"/>
        <v/>
      </c>
      <c r="J91" s="127" t="str">
        <f t="shared" si="9"/>
        <v/>
      </c>
      <c r="K91" s="127" t="str">
        <f t="shared" si="9"/>
        <v/>
      </c>
      <c r="L91" s="127" t="str">
        <f t="shared" si="9"/>
        <v/>
      </c>
      <c r="M91" s="127" t="str">
        <f t="shared" si="9"/>
        <v/>
      </c>
      <c r="N91" s="127" t="str">
        <f t="shared" si="9"/>
        <v/>
      </c>
      <c r="O91" s="127" t="str">
        <f t="shared" si="9"/>
        <v/>
      </c>
      <c r="P91" s="127" t="str">
        <f t="shared" si="9"/>
        <v/>
      </c>
      <c r="Q91" s="127" t="str">
        <f t="shared" si="9"/>
        <v/>
      </c>
      <c r="R91" s="124" t="str">
        <f t="shared" si="8"/>
        <v/>
      </c>
    </row>
    <row r="92" spans="2:18" hidden="1" x14ac:dyDescent="0.15">
      <c r="B92" s="49">
        <v>27</v>
      </c>
      <c r="C92" s="50" t="s">
        <v>94</v>
      </c>
      <c r="D92" s="51" t="s">
        <v>92</v>
      </c>
      <c r="E92" s="126" t="s">
        <v>39</v>
      </c>
      <c r="F92" s="127" t="str">
        <f t="shared" si="9"/>
        <v/>
      </c>
      <c r="G92" s="127" t="str">
        <f t="shared" si="9"/>
        <v/>
      </c>
      <c r="H92" s="127" t="str">
        <f t="shared" si="9"/>
        <v/>
      </c>
      <c r="I92" s="127" t="str">
        <f t="shared" si="9"/>
        <v/>
      </c>
      <c r="J92" s="127" t="str">
        <f t="shared" si="9"/>
        <v/>
      </c>
      <c r="K92" s="127" t="str">
        <f t="shared" si="9"/>
        <v/>
      </c>
      <c r="L92" s="127" t="str">
        <f t="shared" si="9"/>
        <v/>
      </c>
      <c r="M92" s="127" t="str">
        <f t="shared" si="9"/>
        <v/>
      </c>
      <c r="N92" s="127" t="str">
        <f t="shared" si="9"/>
        <v/>
      </c>
      <c r="O92" s="127" t="str">
        <f t="shared" si="9"/>
        <v/>
      </c>
      <c r="P92" s="127" t="str">
        <f t="shared" si="9"/>
        <v/>
      </c>
      <c r="Q92" s="127" t="str">
        <f t="shared" si="9"/>
        <v/>
      </c>
      <c r="R92" s="124" t="str">
        <f t="shared" si="8"/>
        <v/>
      </c>
    </row>
    <row r="93" spans="2:18" hidden="1" x14ac:dyDescent="0.15">
      <c r="B93" s="49">
        <v>28</v>
      </c>
      <c r="C93" s="50" t="s">
        <v>95</v>
      </c>
      <c r="D93" s="51" t="s">
        <v>108</v>
      </c>
      <c r="E93" s="126" t="s">
        <v>54</v>
      </c>
      <c r="F93" s="127" t="str">
        <f t="shared" si="9"/>
        <v/>
      </c>
      <c r="G93" s="127" t="str">
        <f t="shared" si="9"/>
        <v/>
      </c>
      <c r="H93" s="127" t="str">
        <f t="shared" si="9"/>
        <v/>
      </c>
      <c r="I93" s="127" t="str">
        <f t="shared" si="9"/>
        <v/>
      </c>
      <c r="J93" s="127" t="str">
        <f t="shared" si="9"/>
        <v/>
      </c>
      <c r="K93" s="127" t="str">
        <f t="shared" si="9"/>
        <v/>
      </c>
      <c r="L93" s="127" t="str">
        <f t="shared" si="9"/>
        <v/>
      </c>
      <c r="M93" s="127" t="str">
        <f t="shared" si="9"/>
        <v/>
      </c>
      <c r="N93" s="127" t="str">
        <f t="shared" si="9"/>
        <v/>
      </c>
      <c r="O93" s="127" t="str">
        <f t="shared" si="9"/>
        <v/>
      </c>
      <c r="P93" s="127" t="str">
        <f t="shared" si="9"/>
        <v/>
      </c>
      <c r="Q93" s="127" t="str">
        <f t="shared" si="9"/>
        <v/>
      </c>
      <c r="R93" s="124" t="str">
        <f t="shared" si="8"/>
        <v/>
      </c>
    </row>
    <row r="94" spans="2:18" hidden="1" x14ac:dyDescent="0.15">
      <c r="B94" s="49">
        <v>29</v>
      </c>
      <c r="C94" s="50" t="s">
        <v>96</v>
      </c>
      <c r="D94" s="51" t="s">
        <v>97</v>
      </c>
      <c r="E94" s="126" t="s">
        <v>39</v>
      </c>
      <c r="F94" s="127" t="str">
        <f t="shared" si="9"/>
        <v/>
      </c>
      <c r="G94" s="127" t="str">
        <f t="shared" si="9"/>
        <v/>
      </c>
      <c r="H94" s="127" t="str">
        <f t="shared" si="9"/>
        <v/>
      </c>
      <c r="I94" s="127" t="str">
        <f t="shared" si="9"/>
        <v/>
      </c>
      <c r="J94" s="127" t="str">
        <f t="shared" si="9"/>
        <v/>
      </c>
      <c r="K94" s="127" t="str">
        <f t="shared" si="9"/>
        <v/>
      </c>
      <c r="L94" s="127" t="str">
        <f t="shared" si="9"/>
        <v/>
      </c>
      <c r="M94" s="127" t="str">
        <f t="shared" si="9"/>
        <v/>
      </c>
      <c r="N94" s="127" t="str">
        <f t="shared" si="9"/>
        <v/>
      </c>
      <c r="O94" s="127" t="str">
        <f t="shared" si="9"/>
        <v/>
      </c>
      <c r="P94" s="127" t="str">
        <f t="shared" si="9"/>
        <v/>
      </c>
      <c r="Q94" s="127" t="str">
        <f t="shared" si="9"/>
        <v/>
      </c>
      <c r="R94" s="124" t="str">
        <f t="shared" si="8"/>
        <v/>
      </c>
    </row>
    <row r="95" spans="2:18" hidden="1" x14ac:dyDescent="0.15">
      <c r="B95" s="49">
        <v>30</v>
      </c>
      <c r="C95" s="50" t="s">
        <v>98</v>
      </c>
      <c r="D95" s="51" t="s">
        <v>99</v>
      </c>
      <c r="E95" s="126" t="s">
        <v>39</v>
      </c>
      <c r="F95" s="127" t="str">
        <f t="shared" si="9"/>
        <v/>
      </c>
      <c r="G95" s="127" t="str">
        <f t="shared" si="9"/>
        <v/>
      </c>
      <c r="H95" s="127" t="str">
        <f t="shared" si="9"/>
        <v/>
      </c>
      <c r="I95" s="127" t="str">
        <f t="shared" si="9"/>
        <v/>
      </c>
      <c r="J95" s="127" t="str">
        <f t="shared" si="9"/>
        <v/>
      </c>
      <c r="K95" s="127" t="str">
        <f t="shared" si="9"/>
        <v/>
      </c>
      <c r="L95" s="127" t="str">
        <f t="shared" si="9"/>
        <v/>
      </c>
      <c r="M95" s="127" t="str">
        <f t="shared" si="9"/>
        <v/>
      </c>
      <c r="N95" s="127" t="str">
        <f t="shared" si="9"/>
        <v/>
      </c>
      <c r="O95" s="127" t="str">
        <f t="shared" si="9"/>
        <v/>
      </c>
      <c r="P95" s="127" t="str">
        <f t="shared" si="9"/>
        <v/>
      </c>
      <c r="Q95" s="127" t="str">
        <f t="shared" si="9"/>
        <v/>
      </c>
      <c r="R95" s="124" t="str">
        <f t="shared" si="8"/>
        <v/>
      </c>
    </row>
    <row r="96" spans="2:18" hidden="1" x14ac:dyDescent="0.15">
      <c r="B96" s="49">
        <v>31</v>
      </c>
      <c r="C96" s="50" t="s">
        <v>100</v>
      </c>
      <c r="D96" s="51" t="s">
        <v>101</v>
      </c>
      <c r="E96" s="126" t="s">
        <v>102</v>
      </c>
      <c r="F96" s="127" t="str">
        <f t="shared" si="9"/>
        <v/>
      </c>
      <c r="G96" s="127" t="str">
        <f t="shared" si="9"/>
        <v/>
      </c>
      <c r="H96" s="127" t="str">
        <f t="shared" si="9"/>
        <v/>
      </c>
      <c r="I96" s="127" t="str">
        <f t="shared" si="9"/>
        <v/>
      </c>
      <c r="J96" s="127" t="str">
        <f t="shared" si="9"/>
        <v/>
      </c>
      <c r="K96" s="127" t="str">
        <f t="shared" si="9"/>
        <v/>
      </c>
      <c r="L96" s="127" t="str">
        <f t="shared" si="9"/>
        <v/>
      </c>
      <c r="M96" s="127" t="str">
        <f t="shared" si="9"/>
        <v/>
      </c>
      <c r="N96" s="127" t="str">
        <f t="shared" si="9"/>
        <v/>
      </c>
      <c r="O96" s="127" t="str">
        <f t="shared" si="9"/>
        <v/>
      </c>
      <c r="P96" s="127" t="str">
        <f t="shared" si="9"/>
        <v/>
      </c>
      <c r="Q96" s="127" t="str">
        <f t="shared" si="9"/>
        <v/>
      </c>
      <c r="R96" s="124" t="str">
        <f t="shared" si="8"/>
        <v/>
      </c>
    </row>
    <row r="97" spans="2:18" hidden="1" x14ac:dyDescent="0.15">
      <c r="B97" s="49">
        <v>32</v>
      </c>
      <c r="C97" s="50" t="s">
        <v>104</v>
      </c>
      <c r="D97" s="51" t="s">
        <v>61</v>
      </c>
      <c r="E97" s="126" t="s">
        <v>105</v>
      </c>
      <c r="F97" s="127" t="str">
        <f t="shared" si="9"/>
        <v/>
      </c>
      <c r="G97" s="127" t="str">
        <f t="shared" si="9"/>
        <v/>
      </c>
      <c r="H97" s="127" t="str">
        <f t="shared" si="9"/>
        <v/>
      </c>
      <c r="I97" s="127" t="str">
        <f t="shared" si="9"/>
        <v/>
      </c>
      <c r="J97" s="127" t="str">
        <f t="shared" si="9"/>
        <v/>
      </c>
      <c r="K97" s="127" t="str">
        <f t="shared" si="9"/>
        <v/>
      </c>
      <c r="L97" s="127" t="str">
        <f t="shared" si="9"/>
        <v/>
      </c>
      <c r="M97" s="127" t="str">
        <f t="shared" si="9"/>
        <v/>
      </c>
      <c r="N97" s="127" t="str">
        <f t="shared" si="9"/>
        <v/>
      </c>
      <c r="O97" s="127" t="str">
        <f t="shared" si="9"/>
        <v/>
      </c>
      <c r="P97" s="127" t="str">
        <f t="shared" si="9"/>
        <v/>
      </c>
      <c r="Q97" s="127" t="str">
        <f t="shared" si="9"/>
        <v/>
      </c>
      <c r="R97" s="124" t="str">
        <f t="shared" si="8"/>
        <v/>
      </c>
    </row>
    <row r="98" spans="2:18" hidden="1" x14ac:dyDescent="0.15">
      <c r="B98" s="49">
        <v>33</v>
      </c>
      <c r="C98" s="50" t="s">
        <v>107</v>
      </c>
      <c r="D98" s="51" t="s">
        <v>108</v>
      </c>
      <c r="E98" s="126" t="s">
        <v>105</v>
      </c>
      <c r="F98" s="127" t="str">
        <f t="shared" ref="F98:Q113" si="10">IF(F39="","",IF(F39=$V39,$AC39,F39))</f>
        <v/>
      </c>
      <c r="G98" s="127" t="str">
        <f t="shared" si="10"/>
        <v/>
      </c>
      <c r="H98" s="127" t="str">
        <f t="shared" si="10"/>
        <v/>
      </c>
      <c r="I98" s="127" t="str">
        <f t="shared" si="10"/>
        <v/>
      </c>
      <c r="J98" s="127" t="str">
        <f t="shared" si="10"/>
        <v/>
      </c>
      <c r="K98" s="127" t="str">
        <f t="shared" si="10"/>
        <v/>
      </c>
      <c r="L98" s="127" t="str">
        <f t="shared" si="10"/>
        <v/>
      </c>
      <c r="M98" s="127" t="str">
        <f t="shared" si="10"/>
        <v/>
      </c>
      <c r="N98" s="127" t="str">
        <f t="shared" si="10"/>
        <v/>
      </c>
      <c r="O98" s="127" t="str">
        <f t="shared" si="10"/>
        <v/>
      </c>
      <c r="P98" s="127" t="str">
        <f t="shared" si="10"/>
        <v/>
      </c>
      <c r="Q98" s="127" t="str">
        <f t="shared" si="10"/>
        <v/>
      </c>
      <c r="R98" s="124" t="str">
        <f t="shared" si="8"/>
        <v/>
      </c>
    </row>
    <row r="99" spans="2:18" hidden="1" x14ac:dyDescent="0.15">
      <c r="B99" s="49">
        <v>34</v>
      </c>
      <c r="C99" s="50" t="s">
        <v>109</v>
      </c>
      <c r="D99" s="51" t="s">
        <v>110</v>
      </c>
      <c r="E99" s="126" t="s">
        <v>111</v>
      </c>
      <c r="F99" s="127" t="str">
        <f t="shared" si="10"/>
        <v/>
      </c>
      <c r="G99" s="127" t="str">
        <f t="shared" si="10"/>
        <v/>
      </c>
      <c r="H99" s="127" t="str">
        <f t="shared" si="10"/>
        <v/>
      </c>
      <c r="I99" s="127" t="str">
        <f t="shared" si="10"/>
        <v/>
      </c>
      <c r="J99" s="127" t="str">
        <f t="shared" si="10"/>
        <v/>
      </c>
      <c r="K99" s="127" t="str">
        <f t="shared" si="10"/>
        <v/>
      </c>
      <c r="L99" s="127" t="str">
        <f t="shared" si="10"/>
        <v/>
      </c>
      <c r="M99" s="127" t="str">
        <f t="shared" si="10"/>
        <v/>
      </c>
      <c r="N99" s="127" t="str">
        <f t="shared" si="10"/>
        <v/>
      </c>
      <c r="O99" s="127" t="str">
        <f t="shared" si="10"/>
        <v/>
      </c>
      <c r="P99" s="127" t="str">
        <f t="shared" si="10"/>
        <v/>
      </c>
      <c r="Q99" s="127" t="str">
        <f t="shared" si="10"/>
        <v/>
      </c>
      <c r="R99" s="124" t="str">
        <f t="shared" si="8"/>
        <v/>
      </c>
    </row>
    <row r="100" spans="2:18" hidden="1" x14ac:dyDescent="0.15">
      <c r="B100" s="49">
        <v>35</v>
      </c>
      <c r="C100" s="50" t="s">
        <v>113</v>
      </c>
      <c r="D100" s="51" t="s">
        <v>61</v>
      </c>
      <c r="E100" s="126" t="s">
        <v>105</v>
      </c>
      <c r="F100" s="127" t="str">
        <f t="shared" si="10"/>
        <v/>
      </c>
      <c r="G100" s="127" t="str">
        <f t="shared" si="10"/>
        <v/>
      </c>
      <c r="H100" s="127" t="str">
        <f t="shared" si="10"/>
        <v/>
      </c>
      <c r="I100" s="127" t="str">
        <f t="shared" si="10"/>
        <v/>
      </c>
      <c r="J100" s="127" t="str">
        <f t="shared" si="10"/>
        <v/>
      </c>
      <c r="K100" s="127" t="str">
        <f t="shared" si="10"/>
        <v/>
      </c>
      <c r="L100" s="127" t="str">
        <f t="shared" si="10"/>
        <v/>
      </c>
      <c r="M100" s="127" t="str">
        <f t="shared" si="10"/>
        <v/>
      </c>
      <c r="N100" s="127" t="str">
        <f t="shared" si="10"/>
        <v/>
      </c>
      <c r="O100" s="127" t="str">
        <f t="shared" si="10"/>
        <v/>
      </c>
      <c r="P100" s="127" t="str">
        <f t="shared" si="10"/>
        <v/>
      </c>
      <c r="Q100" s="127" t="str">
        <f t="shared" si="10"/>
        <v/>
      </c>
      <c r="R100" s="124" t="str">
        <f t="shared" si="8"/>
        <v/>
      </c>
    </row>
    <row r="101" spans="2:18" hidden="1" x14ac:dyDescent="0.15">
      <c r="B101" s="49">
        <v>36</v>
      </c>
      <c r="C101" s="50" t="s">
        <v>114</v>
      </c>
      <c r="D101" s="51" t="s">
        <v>115</v>
      </c>
      <c r="E101" s="126" t="s">
        <v>116</v>
      </c>
      <c r="F101" s="127" t="str">
        <f t="shared" si="10"/>
        <v/>
      </c>
      <c r="G101" s="127" t="str">
        <f t="shared" si="10"/>
        <v/>
      </c>
      <c r="H101" s="127" t="str">
        <f t="shared" si="10"/>
        <v/>
      </c>
      <c r="I101" s="127" t="str">
        <f t="shared" si="10"/>
        <v/>
      </c>
      <c r="J101" s="127" t="str">
        <f t="shared" si="10"/>
        <v/>
      </c>
      <c r="K101" s="127" t="str">
        <f t="shared" si="10"/>
        <v/>
      </c>
      <c r="L101" s="127" t="str">
        <f t="shared" si="10"/>
        <v/>
      </c>
      <c r="M101" s="127" t="str">
        <f t="shared" si="10"/>
        <v/>
      </c>
      <c r="N101" s="127" t="str">
        <f t="shared" si="10"/>
        <v/>
      </c>
      <c r="O101" s="127" t="str">
        <f t="shared" si="10"/>
        <v/>
      </c>
      <c r="P101" s="127" t="str">
        <f t="shared" si="10"/>
        <v/>
      </c>
      <c r="Q101" s="127" t="str">
        <f t="shared" si="10"/>
        <v/>
      </c>
      <c r="R101" s="124" t="str">
        <f t="shared" si="8"/>
        <v/>
      </c>
    </row>
    <row r="102" spans="2:18" hidden="1" x14ac:dyDescent="0.15">
      <c r="B102" s="49">
        <v>37</v>
      </c>
      <c r="C102" s="50" t="s">
        <v>117</v>
      </c>
      <c r="D102" s="51" t="s">
        <v>69</v>
      </c>
      <c r="E102" s="126" t="s">
        <v>70</v>
      </c>
      <c r="F102" s="127" t="str">
        <f t="shared" si="10"/>
        <v/>
      </c>
      <c r="G102" s="127" t="str">
        <f t="shared" si="10"/>
        <v/>
      </c>
      <c r="H102" s="127" t="str">
        <f t="shared" si="10"/>
        <v/>
      </c>
      <c r="I102" s="127" t="str">
        <f t="shared" si="10"/>
        <v/>
      </c>
      <c r="J102" s="127" t="str">
        <f t="shared" si="10"/>
        <v/>
      </c>
      <c r="K102" s="127" t="str">
        <f t="shared" si="10"/>
        <v/>
      </c>
      <c r="L102" s="127" t="str">
        <f t="shared" si="10"/>
        <v/>
      </c>
      <c r="M102" s="127" t="str">
        <f t="shared" si="10"/>
        <v/>
      </c>
      <c r="N102" s="127" t="str">
        <f t="shared" si="10"/>
        <v/>
      </c>
      <c r="O102" s="127" t="str">
        <f t="shared" si="10"/>
        <v/>
      </c>
      <c r="P102" s="127" t="str">
        <f t="shared" si="10"/>
        <v/>
      </c>
      <c r="Q102" s="127" t="str">
        <f t="shared" si="10"/>
        <v/>
      </c>
      <c r="R102" s="124" t="str">
        <f t="shared" si="8"/>
        <v/>
      </c>
    </row>
    <row r="103" spans="2:18" hidden="1" x14ac:dyDescent="0.15">
      <c r="B103" s="49">
        <v>38</v>
      </c>
      <c r="C103" s="50" t="s">
        <v>118</v>
      </c>
      <c r="D103" s="51" t="s">
        <v>115</v>
      </c>
      <c r="E103" s="126" t="s">
        <v>119</v>
      </c>
      <c r="F103" s="127">
        <f t="shared" si="10"/>
        <v>7.4</v>
      </c>
      <c r="G103" s="127">
        <f t="shared" si="10"/>
        <v>7.1</v>
      </c>
      <c r="H103" s="127">
        <f t="shared" si="10"/>
        <v>7</v>
      </c>
      <c r="I103" s="127">
        <f t="shared" si="10"/>
        <v>7.1</v>
      </c>
      <c r="J103" s="127">
        <f t="shared" si="10"/>
        <v>7.6</v>
      </c>
      <c r="K103" s="127">
        <f t="shared" si="10"/>
        <v>7.3</v>
      </c>
      <c r="L103" s="127">
        <f t="shared" si="10"/>
        <v>7.6</v>
      </c>
      <c r="M103" s="127">
        <f t="shared" si="10"/>
        <v>7.5</v>
      </c>
      <c r="N103" s="127">
        <f t="shared" si="10"/>
        <v>7.3</v>
      </c>
      <c r="O103" s="127">
        <f t="shared" si="10"/>
        <v>8.3000000000000007</v>
      </c>
      <c r="P103" s="127">
        <f t="shared" si="10"/>
        <v>7.6</v>
      </c>
      <c r="Q103" s="127">
        <f t="shared" si="10"/>
        <v>7.5</v>
      </c>
      <c r="R103" s="124">
        <f t="shared" si="8"/>
        <v>7.4416666666666664</v>
      </c>
    </row>
    <row r="104" spans="2:18" hidden="1" x14ac:dyDescent="0.15">
      <c r="B104" s="49">
        <v>39</v>
      </c>
      <c r="C104" s="50" t="s">
        <v>121</v>
      </c>
      <c r="D104" s="51" t="s">
        <v>122</v>
      </c>
      <c r="E104" s="126" t="s">
        <v>123</v>
      </c>
      <c r="F104" s="127" t="str">
        <f t="shared" si="10"/>
        <v/>
      </c>
      <c r="G104" s="127" t="str">
        <f t="shared" si="10"/>
        <v/>
      </c>
      <c r="H104" s="127" t="str">
        <f t="shared" si="10"/>
        <v/>
      </c>
      <c r="I104" s="127" t="str">
        <f t="shared" si="10"/>
        <v/>
      </c>
      <c r="J104" s="127" t="str">
        <f t="shared" si="10"/>
        <v/>
      </c>
      <c r="K104" s="127" t="str">
        <f t="shared" si="10"/>
        <v/>
      </c>
      <c r="L104" s="127" t="str">
        <f t="shared" si="10"/>
        <v/>
      </c>
      <c r="M104" s="127" t="str">
        <f t="shared" si="10"/>
        <v/>
      </c>
      <c r="N104" s="127" t="str">
        <f t="shared" si="10"/>
        <v/>
      </c>
      <c r="O104" s="127" t="str">
        <f t="shared" si="10"/>
        <v/>
      </c>
      <c r="P104" s="127" t="str">
        <f t="shared" si="10"/>
        <v/>
      </c>
      <c r="Q104" s="127" t="str">
        <f t="shared" si="10"/>
        <v/>
      </c>
      <c r="R104" s="124" t="str">
        <f t="shared" si="8"/>
        <v/>
      </c>
    </row>
    <row r="105" spans="2:18" hidden="1" x14ac:dyDescent="0.15">
      <c r="B105" s="49">
        <v>40</v>
      </c>
      <c r="C105" s="50" t="s">
        <v>125</v>
      </c>
      <c r="D105" s="51" t="s">
        <v>126</v>
      </c>
      <c r="E105" s="126" t="s">
        <v>127</v>
      </c>
      <c r="F105" s="127" t="str">
        <f t="shared" si="10"/>
        <v/>
      </c>
      <c r="G105" s="127" t="str">
        <f t="shared" si="10"/>
        <v/>
      </c>
      <c r="H105" s="127" t="str">
        <f t="shared" si="10"/>
        <v/>
      </c>
      <c r="I105" s="127" t="str">
        <f t="shared" si="10"/>
        <v/>
      </c>
      <c r="J105" s="127" t="str">
        <f t="shared" si="10"/>
        <v/>
      </c>
      <c r="K105" s="127" t="str">
        <f t="shared" si="10"/>
        <v/>
      </c>
      <c r="L105" s="127" t="str">
        <f t="shared" si="10"/>
        <v/>
      </c>
      <c r="M105" s="127" t="str">
        <f t="shared" si="10"/>
        <v/>
      </c>
      <c r="N105" s="127" t="str">
        <f t="shared" si="10"/>
        <v/>
      </c>
      <c r="O105" s="127" t="str">
        <f t="shared" si="10"/>
        <v/>
      </c>
      <c r="P105" s="127" t="str">
        <f t="shared" si="10"/>
        <v/>
      </c>
      <c r="Q105" s="127" t="str">
        <f t="shared" si="10"/>
        <v/>
      </c>
      <c r="R105" s="124" t="str">
        <f t="shared" si="8"/>
        <v/>
      </c>
    </row>
    <row r="106" spans="2:18" hidden="1" x14ac:dyDescent="0.15">
      <c r="B106" s="49">
        <v>41</v>
      </c>
      <c r="C106" s="50" t="s">
        <v>128</v>
      </c>
      <c r="D106" s="51" t="s">
        <v>108</v>
      </c>
      <c r="E106" s="126" t="s">
        <v>54</v>
      </c>
      <c r="F106" s="127" t="str">
        <f t="shared" si="10"/>
        <v/>
      </c>
      <c r="G106" s="127" t="str">
        <f t="shared" si="10"/>
        <v/>
      </c>
      <c r="H106" s="127" t="str">
        <f t="shared" si="10"/>
        <v/>
      </c>
      <c r="I106" s="127" t="str">
        <f t="shared" si="10"/>
        <v/>
      </c>
      <c r="J106" s="127" t="str">
        <f t="shared" si="10"/>
        <v/>
      </c>
      <c r="K106" s="127" t="str">
        <f t="shared" si="10"/>
        <v/>
      </c>
      <c r="L106" s="127" t="str">
        <f t="shared" si="10"/>
        <v/>
      </c>
      <c r="M106" s="127" t="str">
        <f t="shared" si="10"/>
        <v/>
      </c>
      <c r="N106" s="127" t="str">
        <f t="shared" si="10"/>
        <v/>
      </c>
      <c r="O106" s="127" t="str">
        <f t="shared" si="10"/>
        <v/>
      </c>
      <c r="P106" s="127" t="str">
        <f t="shared" si="10"/>
        <v/>
      </c>
      <c r="Q106" s="127" t="str">
        <f t="shared" si="10"/>
        <v/>
      </c>
      <c r="R106" s="124" t="str">
        <f t="shared" si="8"/>
        <v/>
      </c>
    </row>
    <row r="107" spans="2:18" hidden="1" x14ac:dyDescent="0.15">
      <c r="B107" s="49">
        <v>42</v>
      </c>
      <c r="C107" s="50" t="s">
        <v>129</v>
      </c>
      <c r="D107" s="51" t="s">
        <v>130</v>
      </c>
      <c r="E107" s="126" t="s">
        <v>131</v>
      </c>
      <c r="F107" s="127" t="str">
        <f t="shared" si="10"/>
        <v/>
      </c>
      <c r="G107" s="127" t="str">
        <f t="shared" si="10"/>
        <v/>
      </c>
      <c r="H107" s="127" t="str">
        <f t="shared" si="10"/>
        <v/>
      </c>
      <c r="I107" s="127" t="str">
        <f t="shared" si="10"/>
        <v/>
      </c>
      <c r="J107" s="127" t="str">
        <f t="shared" si="10"/>
        <v/>
      </c>
      <c r="K107" s="127" t="str">
        <f t="shared" si="10"/>
        <v/>
      </c>
      <c r="L107" s="127" t="str">
        <f t="shared" si="10"/>
        <v/>
      </c>
      <c r="M107" s="127" t="str">
        <f t="shared" si="10"/>
        <v/>
      </c>
      <c r="N107" s="127" t="str">
        <f t="shared" si="10"/>
        <v/>
      </c>
      <c r="O107" s="127" t="str">
        <f t="shared" si="10"/>
        <v/>
      </c>
      <c r="P107" s="127" t="str">
        <f t="shared" si="10"/>
        <v/>
      </c>
      <c r="Q107" s="127" t="str">
        <f t="shared" si="10"/>
        <v/>
      </c>
      <c r="R107" s="124" t="str">
        <f t="shared" si="8"/>
        <v/>
      </c>
    </row>
    <row r="108" spans="2:18" hidden="1" x14ac:dyDescent="0.15">
      <c r="B108" s="49">
        <v>43</v>
      </c>
      <c r="C108" s="50" t="s">
        <v>133</v>
      </c>
      <c r="D108" s="51" t="s">
        <v>130</v>
      </c>
      <c r="E108" s="126" t="s">
        <v>131</v>
      </c>
      <c r="F108" s="127" t="str">
        <f t="shared" si="10"/>
        <v/>
      </c>
      <c r="G108" s="127" t="str">
        <f t="shared" si="10"/>
        <v/>
      </c>
      <c r="H108" s="127" t="str">
        <f t="shared" si="10"/>
        <v/>
      </c>
      <c r="I108" s="127" t="str">
        <f t="shared" si="10"/>
        <v/>
      </c>
      <c r="J108" s="127" t="str">
        <f t="shared" si="10"/>
        <v/>
      </c>
      <c r="K108" s="127" t="str">
        <f t="shared" si="10"/>
        <v/>
      </c>
      <c r="L108" s="127" t="str">
        <f t="shared" si="10"/>
        <v/>
      </c>
      <c r="M108" s="127" t="str">
        <f t="shared" si="10"/>
        <v/>
      </c>
      <c r="N108" s="127" t="str">
        <f t="shared" si="10"/>
        <v/>
      </c>
      <c r="O108" s="127" t="str">
        <f t="shared" si="10"/>
        <v/>
      </c>
      <c r="P108" s="127" t="str">
        <f t="shared" si="10"/>
        <v/>
      </c>
      <c r="Q108" s="127" t="str">
        <f t="shared" si="10"/>
        <v/>
      </c>
      <c r="R108" s="124" t="str">
        <f t="shared" si="8"/>
        <v/>
      </c>
    </row>
    <row r="109" spans="2:18" hidden="1" x14ac:dyDescent="0.15">
      <c r="B109" s="49">
        <v>44</v>
      </c>
      <c r="C109" s="50" t="s">
        <v>134</v>
      </c>
      <c r="D109" s="51" t="s">
        <v>76</v>
      </c>
      <c r="E109" s="126" t="s">
        <v>70</v>
      </c>
      <c r="F109" s="127" t="str">
        <f t="shared" si="10"/>
        <v/>
      </c>
      <c r="G109" s="127" t="str">
        <f t="shared" si="10"/>
        <v/>
      </c>
      <c r="H109" s="127" t="str">
        <f t="shared" si="10"/>
        <v/>
      </c>
      <c r="I109" s="127" t="str">
        <f t="shared" si="10"/>
        <v/>
      </c>
      <c r="J109" s="127" t="str">
        <f t="shared" si="10"/>
        <v/>
      </c>
      <c r="K109" s="127" t="str">
        <f t="shared" si="10"/>
        <v/>
      </c>
      <c r="L109" s="127" t="str">
        <f t="shared" si="10"/>
        <v/>
      </c>
      <c r="M109" s="127" t="str">
        <f t="shared" si="10"/>
        <v/>
      </c>
      <c r="N109" s="127" t="str">
        <f t="shared" si="10"/>
        <v/>
      </c>
      <c r="O109" s="127" t="str">
        <f t="shared" si="10"/>
        <v/>
      </c>
      <c r="P109" s="127" t="str">
        <f t="shared" si="10"/>
        <v/>
      </c>
      <c r="Q109" s="127" t="str">
        <f t="shared" si="10"/>
        <v/>
      </c>
      <c r="R109" s="124" t="str">
        <f t="shared" si="8"/>
        <v/>
      </c>
    </row>
    <row r="110" spans="2:18" hidden="1" x14ac:dyDescent="0.15">
      <c r="B110" s="49">
        <v>45</v>
      </c>
      <c r="C110" s="50" t="s">
        <v>135</v>
      </c>
      <c r="D110" s="51" t="s">
        <v>136</v>
      </c>
      <c r="E110" s="126" t="s">
        <v>137</v>
      </c>
      <c r="F110" s="127" t="str">
        <f t="shared" si="10"/>
        <v/>
      </c>
      <c r="G110" s="127" t="str">
        <f t="shared" si="10"/>
        <v/>
      </c>
      <c r="H110" s="127" t="str">
        <f t="shared" si="10"/>
        <v/>
      </c>
      <c r="I110" s="127" t="str">
        <f t="shared" si="10"/>
        <v/>
      </c>
      <c r="J110" s="127" t="str">
        <f t="shared" si="10"/>
        <v/>
      </c>
      <c r="K110" s="127" t="str">
        <f t="shared" si="10"/>
        <v/>
      </c>
      <c r="L110" s="127" t="str">
        <f t="shared" si="10"/>
        <v/>
      </c>
      <c r="M110" s="127" t="str">
        <f t="shared" si="10"/>
        <v/>
      </c>
      <c r="N110" s="127" t="str">
        <f t="shared" si="10"/>
        <v/>
      </c>
      <c r="O110" s="127" t="str">
        <f t="shared" si="10"/>
        <v/>
      </c>
      <c r="P110" s="127" t="str">
        <f t="shared" si="10"/>
        <v/>
      </c>
      <c r="Q110" s="127" t="str">
        <f t="shared" si="10"/>
        <v/>
      </c>
      <c r="R110" s="124" t="str">
        <f t="shared" si="8"/>
        <v/>
      </c>
    </row>
    <row r="111" spans="2:18" hidden="1" x14ac:dyDescent="0.15">
      <c r="B111" s="49">
        <v>46</v>
      </c>
      <c r="C111" s="50" t="s">
        <v>139</v>
      </c>
      <c r="D111" s="51" t="s">
        <v>140</v>
      </c>
      <c r="E111" s="126" t="s">
        <v>141</v>
      </c>
      <c r="F111" s="127">
        <f t="shared" si="10"/>
        <v>0.4</v>
      </c>
      <c r="G111" s="127">
        <f t="shared" si="10"/>
        <v>0.4</v>
      </c>
      <c r="H111" s="127">
        <f t="shared" si="10"/>
        <v>0.4</v>
      </c>
      <c r="I111" s="127">
        <f t="shared" si="10"/>
        <v>0.3</v>
      </c>
      <c r="J111" s="127">
        <f t="shared" si="10"/>
        <v>0.4</v>
      </c>
      <c r="K111" s="127">
        <f t="shared" si="10"/>
        <v>0.4</v>
      </c>
      <c r="L111" s="127">
        <f t="shared" si="10"/>
        <v>0.3</v>
      </c>
      <c r="M111" s="127">
        <f t="shared" si="10"/>
        <v>0.5</v>
      </c>
      <c r="N111" s="127">
        <f t="shared" si="10"/>
        <v>0.4</v>
      </c>
      <c r="O111" s="127">
        <f t="shared" si="10"/>
        <v>0.3</v>
      </c>
      <c r="P111" s="127">
        <f t="shared" si="10"/>
        <v>0.3</v>
      </c>
      <c r="Q111" s="127">
        <f>IF(Q52="","",IF(Q52=$V52,$AC52,Q52))</f>
        <v>0.3</v>
      </c>
      <c r="R111" s="124">
        <f>IF(AND(F111="",G111="",H111="",I111="",J111="",K111="",L111="",M111="",N111="",O111="",P111="",Q111=""),"",AVERAGE(F111:Q111))</f>
        <v>0.36666666666666664</v>
      </c>
    </row>
    <row r="112" spans="2:18" hidden="1" x14ac:dyDescent="0.15">
      <c r="B112" s="49">
        <v>47</v>
      </c>
      <c r="C112" s="50" t="s">
        <v>143</v>
      </c>
      <c r="D112" s="51" t="s">
        <v>144</v>
      </c>
      <c r="E112" s="126" t="s">
        <v>145</v>
      </c>
      <c r="F112" s="127">
        <f t="shared" si="10"/>
        <v>7.23</v>
      </c>
      <c r="G112" s="127">
        <f t="shared" si="10"/>
        <v>7.36</v>
      </c>
      <c r="H112" s="127">
        <f t="shared" si="10"/>
        <v>7.27</v>
      </c>
      <c r="I112" s="127">
        <f t="shared" si="10"/>
        <v>7.26</v>
      </c>
      <c r="J112" s="127">
        <f t="shared" si="10"/>
        <v>7.5</v>
      </c>
      <c r="K112" s="127">
        <f t="shared" si="10"/>
        <v>7.4</v>
      </c>
      <c r="L112" s="127">
        <f t="shared" si="10"/>
        <v>7.45</v>
      </c>
      <c r="M112" s="127">
        <f t="shared" si="10"/>
        <v>7.44</v>
      </c>
      <c r="N112" s="127">
        <f t="shared" si="10"/>
        <v>7.35</v>
      </c>
      <c r="O112" s="127">
        <f t="shared" si="10"/>
        <v>7.4</v>
      </c>
      <c r="P112" s="127">
        <f t="shared" si="10"/>
        <v>7.32</v>
      </c>
      <c r="Q112" s="127">
        <f t="shared" si="10"/>
        <v>7.3</v>
      </c>
      <c r="R112" s="124">
        <f t="shared" si="8"/>
        <v>7.3566666666666656</v>
      </c>
    </row>
    <row r="113" spans="2:18" hidden="1" x14ac:dyDescent="0.15">
      <c r="B113" s="49">
        <v>48</v>
      </c>
      <c r="C113" s="50" t="s">
        <v>146</v>
      </c>
      <c r="D113" s="51" t="s">
        <v>147</v>
      </c>
      <c r="E113" s="126" t="s">
        <v>145</v>
      </c>
      <c r="F113" s="127" t="str">
        <f t="shared" si="10"/>
        <v>異常なし</v>
      </c>
      <c r="G113" s="127" t="str">
        <f t="shared" si="10"/>
        <v>異常なし</v>
      </c>
      <c r="H113" s="127" t="str">
        <f t="shared" si="10"/>
        <v>異常なし</v>
      </c>
      <c r="I113" s="127" t="str">
        <f t="shared" si="10"/>
        <v>異常なし</v>
      </c>
      <c r="J113" s="127" t="str">
        <f t="shared" si="10"/>
        <v>異常なし</v>
      </c>
      <c r="K113" s="127" t="str">
        <f t="shared" si="10"/>
        <v>異常なし</v>
      </c>
      <c r="L113" s="127" t="str">
        <f t="shared" si="10"/>
        <v>異常なし</v>
      </c>
      <c r="M113" s="127" t="str">
        <f t="shared" si="10"/>
        <v>異常なし</v>
      </c>
      <c r="N113" s="127" t="str">
        <f t="shared" si="10"/>
        <v>異常なし</v>
      </c>
      <c r="O113" s="127" t="str">
        <f t="shared" si="10"/>
        <v>異常なし</v>
      </c>
      <c r="P113" s="127" t="str">
        <f t="shared" si="10"/>
        <v>異常なし</v>
      </c>
      <c r="Q113" s="127" t="str">
        <f t="shared" si="10"/>
        <v>異常なし</v>
      </c>
      <c r="R113" s="124"/>
    </row>
    <row r="114" spans="2:18" hidden="1" x14ac:dyDescent="0.15">
      <c r="B114" s="49">
        <v>49</v>
      </c>
      <c r="C114" s="50" t="s">
        <v>148</v>
      </c>
      <c r="D114" s="51" t="s">
        <v>147</v>
      </c>
      <c r="E114" s="126" t="s">
        <v>145</v>
      </c>
      <c r="F114" s="127" t="str">
        <f t="shared" ref="F114:Q117" si="11">IF(F55="","",IF(F55=$V55,$AC55,F55))</f>
        <v>異常なし</v>
      </c>
      <c r="G114" s="127" t="str">
        <f t="shared" si="11"/>
        <v>異常なし</v>
      </c>
      <c r="H114" s="127" t="str">
        <f t="shared" si="11"/>
        <v>異常なし</v>
      </c>
      <c r="I114" s="127" t="str">
        <f t="shared" si="11"/>
        <v>異常なし</v>
      </c>
      <c r="J114" s="127" t="str">
        <f t="shared" si="11"/>
        <v>異常なし</v>
      </c>
      <c r="K114" s="127" t="str">
        <f t="shared" si="11"/>
        <v>異常なし</v>
      </c>
      <c r="L114" s="127" t="str">
        <f t="shared" si="11"/>
        <v>異常なし</v>
      </c>
      <c r="M114" s="127" t="str">
        <f t="shared" si="11"/>
        <v>異常なし</v>
      </c>
      <c r="N114" s="127" t="str">
        <f t="shared" si="11"/>
        <v>異常なし</v>
      </c>
      <c r="O114" s="127" t="str">
        <f t="shared" si="11"/>
        <v>異常なし</v>
      </c>
      <c r="P114" s="127" t="str">
        <f t="shared" si="11"/>
        <v>異常なし</v>
      </c>
      <c r="Q114" s="127" t="str">
        <f t="shared" si="11"/>
        <v>異常なし</v>
      </c>
      <c r="R114" s="124"/>
    </row>
    <row r="115" spans="2:18" hidden="1" x14ac:dyDescent="0.15">
      <c r="B115" s="49">
        <v>50</v>
      </c>
      <c r="C115" s="50" t="s">
        <v>149</v>
      </c>
      <c r="D115" s="51" t="s">
        <v>150</v>
      </c>
      <c r="E115" s="126" t="s">
        <v>151</v>
      </c>
      <c r="F115" s="127">
        <f t="shared" si="11"/>
        <v>1</v>
      </c>
      <c r="G115" s="127">
        <f t="shared" si="11"/>
        <v>1</v>
      </c>
      <c r="H115" s="127">
        <f t="shared" si="11"/>
        <v>1</v>
      </c>
      <c r="I115" s="127">
        <f t="shared" si="11"/>
        <v>1</v>
      </c>
      <c r="J115" s="127">
        <f t="shared" si="11"/>
        <v>1</v>
      </c>
      <c r="K115" s="127">
        <f t="shared" si="11"/>
        <v>1</v>
      </c>
      <c r="L115" s="127">
        <f t="shared" si="11"/>
        <v>1</v>
      </c>
      <c r="M115" s="127">
        <f t="shared" si="11"/>
        <v>1</v>
      </c>
      <c r="N115" s="127">
        <f t="shared" si="11"/>
        <v>1</v>
      </c>
      <c r="O115" s="127">
        <f t="shared" si="11"/>
        <v>1</v>
      </c>
      <c r="P115" s="127">
        <f t="shared" si="11"/>
        <v>1</v>
      </c>
      <c r="Q115" s="127">
        <f t="shared" si="11"/>
        <v>1</v>
      </c>
      <c r="R115" s="124">
        <f>IF(AND(F115="",G115="",H115="",I115="",J115="",K115="",L115="",M115="",N115="",O115="",P115="",Q115=""),"",AVERAGE(F115:Q115))</f>
        <v>1</v>
      </c>
    </row>
    <row r="116" spans="2:18" hidden="1" x14ac:dyDescent="0.15">
      <c r="B116" s="49">
        <v>51</v>
      </c>
      <c r="C116" s="50" t="s">
        <v>153</v>
      </c>
      <c r="D116" s="51" t="s">
        <v>154</v>
      </c>
      <c r="E116" s="126" t="s">
        <v>155</v>
      </c>
      <c r="F116" s="127">
        <f t="shared" si="11"/>
        <v>0.1</v>
      </c>
      <c r="G116" s="127">
        <f t="shared" si="11"/>
        <v>0.1</v>
      </c>
      <c r="H116" s="127">
        <f t="shared" si="11"/>
        <v>0.1</v>
      </c>
      <c r="I116" s="127">
        <f t="shared" si="11"/>
        <v>0.1</v>
      </c>
      <c r="J116" s="127">
        <f t="shared" si="11"/>
        <v>0.1</v>
      </c>
      <c r="K116" s="127">
        <f t="shared" si="11"/>
        <v>0.1</v>
      </c>
      <c r="L116" s="127">
        <f t="shared" si="11"/>
        <v>0.1</v>
      </c>
      <c r="M116" s="127">
        <f t="shared" si="11"/>
        <v>0.1</v>
      </c>
      <c r="N116" s="127">
        <f t="shared" si="11"/>
        <v>0.1</v>
      </c>
      <c r="O116" s="127">
        <f t="shared" si="11"/>
        <v>0.1</v>
      </c>
      <c r="P116" s="127">
        <f t="shared" si="11"/>
        <v>0.1</v>
      </c>
      <c r="Q116" s="127">
        <f t="shared" si="11"/>
        <v>0.1</v>
      </c>
      <c r="R116" s="12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9"/>
      <c r="C117" s="100" t="s">
        <v>157</v>
      </c>
      <c r="D117" s="101" t="s">
        <v>61</v>
      </c>
      <c r="E117" s="128" t="s">
        <v>116</v>
      </c>
      <c r="F117" s="129">
        <f t="shared" si="11"/>
        <v>0.3</v>
      </c>
      <c r="G117" s="129">
        <f t="shared" si="11"/>
        <v>0.3</v>
      </c>
      <c r="H117" s="129">
        <f t="shared" si="11"/>
        <v>0.1</v>
      </c>
      <c r="I117" s="129">
        <f t="shared" si="11"/>
        <v>0.2</v>
      </c>
      <c r="J117" s="129">
        <f t="shared" si="11"/>
        <v>0.2</v>
      </c>
      <c r="K117" s="129">
        <f t="shared" si="11"/>
        <v>0.1</v>
      </c>
      <c r="L117" s="129">
        <f t="shared" si="11"/>
        <v>0.2</v>
      </c>
      <c r="M117" s="129">
        <f t="shared" si="11"/>
        <v>0.1</v>
      </c>
      <c r="N117" s="129">
        <f t="shared" si="11"/>
        <v>0.2</v>
      </c>
      <c r="O117" s="129">
        <f t="shared" si="11"/>
        <v>0.5</v>
      </c>
      <c r="P117" s="129">
        <f t="shared" si="11"/>
        <v>0.3</v>
      </c>
      <c r="Q117" s="129">
        <f t="shared" si="11"/>
        <v>0.4</v>
      </c>
      <c r="R117" s="130">
        <f>IF(AND(F117="",G117="",H117="",I117="",J117="",K117="",L117="",M117="",N117="",O117="",P117="",Q117=""),"",AVERAGE(F117:Q117))</f>
        <v>0.24166666666666667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2020-07-22T08:07:29Z</dcterms:created>
  <dcterms:modified xsi:type="dcterms:W3CDTF">2024-03-26T08:26:13Z</dcterms:modified>
</cp:coreProperties>
</file>